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mc:AlternateContent xmlns:mc="http://schemas.openxmlformats.org/markup-compatibility/2006">
    <mc:Choice Requires="x15">
      <x15ac:absPath xmlns:x15ac="http://schemas.microsoft.com/office/spreadsheetml/2010/11/ac" url="C:\Users\Дума\Desktop\Решения на сайт\"/>
    </mc:Choice>
  </mc:AlternateContent>
  <xr:revisionPtr revIDLastSave="0" documentId="13_ncr:1_{A229ECBA-D3D8-422F-8E4B-D59B7540DBAD}" xr6:coauthVersionLast="45" xr6:coauthVersionMax="45" xr10:uidLastSave="{00000000-0000-0000-0000-000000000000}"/>
  <bookViews>
    <workbookView xWindow="-120" yWindow="-120" windowWidth="29040" windowHeight="15840" xr2:uid="{00000000-000D-0000-FFFF-FFFF00000000}"/>
  </bookViews>
  <sheets>
    <sheet name="Доходы" sheetId="2" r:id="rId1"/>
    <sheet name="Источники" sheetId="4"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6" i="4" l="1"/>
  <c r="E17" i="4"/>
  <c r="E18" i="4"/>
  <c r="E19" i="4"/>
  <c r="E20" i="4"/>
  <c r="E21" i="4"/>
  <c r="E22" i="4"/>
  <c r="E23" i="4"/>
  <c r="E24" i="4"/>
  <c r="E25" i="4"/>
  <c r="E26" i="4"/>
  <c r="E27" i="4"/>
  <c r="E14" i="4"/>
  <c r="E21" i="2"/>
  <c r="E22" i="2"/>
  <c r="E23" i="2"/>
  <c r="E24" i="2"/>
  <c r="E25" i="2"/>
  <c r="E26" i="2"/>
  <c r="E28" i="2"/>
  <c r="E29" i="2"/>
  <c r="E30" i="2"/>
  <c r="E31" i="2"/>
  <c r="E32" i="2"/>
  <c r="E33" i="2"/>
  <c r="E34" i="2"/>
  <c r="E35" i="2"/>
  <c r="E36" i="2"/>
  <c r="E37" i="2"/>
  <c r="E38" i="2"/>
  <c r="E39" i="2"/>
  <c r="E40" i="2"/>
  <c r="E41" i="2"/>
  <c r="E42" i="2"/>
  <c r="E43" i="2"/>
  <c r="E44" i="2"/>
  <c r="E45" i="2"/>
  <c r="E46" i="2"/>
  <c r="E48" i="2"/>
  <c r="E49" i="2"/>
  <c r="E50" i="2"/>
  <c r="E51" i="2"/>
  <c r="E52" i="2"/>
  <c r="E53" i="2"/>
  <c r="E54" i="2"/>
  <c r="E55" i="2"/>
  <c r="E56" i="2"/>
  <c r="E57" i="2"/>
  <c r="E58" i="2"/>
  <c r="E59" i="2"/>
  <c r="E60" i="2"/>
  <c r="E61" i="2"/>
  <c r="E62" i="2"/>
  <c r="E64" i="2"/>
  <c r="E65" i="2"/>
  <c r="E66" i="2"/>
  <c r="E67" i="2"/>
  <c r="E72" i="2"/>
  <c r="E73" i="2"/>
  <c r="E74" i="2"/>
  <c r="E75" i="2"/>
  <c r="E76" i="2"/>
  <c r="E77" i="2"/>
  <c r="E78" i="2"/>
  <c r="E79" i="2"/>
  <c r="E80" i="2"/>
  <c r="E81" i="2"/>
  <c r="E82" i="2"/>
  <c r="E83" i="2"/>
  <c r="E84" i="2"/>
  <c r="E85" i="2"/>
  <c r="E86" i="2"/>
  <c r="E87"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19" i="2"/>
</calcChain>
</file>

<file path=xl/sharedStrings.xml><?xml version="1.0" encoding="utf-8"?>
<sst xmlns="http://schemas.openxmlformats.org/spreadsheetml/2006/main" count="565" uniqueCount="502">
  <si>
    <t xml:space="preserve"> Наименование показателя</t>
  </si>
  <si>
    <t>Код дохода по бюджетной классификации</t>
  </si>
  <si>
    <t>Утвержденные бюджетные назначения</t>
  </si>
  <si>
    <t>Исполнено</t>
  </si>
  <si>
    <t>4</t>
  </si>
  <si>
    <t>5</t>
  </si>
  <si>
    <t>Доходы бюджета - всего</t>
  </si>
  <si>
    <t>x</t>
  </si>
  <si>
    <t>в том числе:</t>
  </si>
  <si>
    <t xml:space="preserve">  Управление по обеспечению деятельности мировых судей в Курганской области</t>
  </si>
  <si>
    <t>011 0 00 00000 00 0000 000</t>
  </si>
  <si>
    <t xml:space="preserve">  ШТРАФЫ, САНКЦИИ, ВОЗМЕЩЕНИЕ УЩЕРБА</t>
  </si>
  <si>
    <t>011 1 16 00000 00 0000 000</t>
  </si>
  <si>
    <t xml:space="preserve">  Административные штрафы, установленные Кодексом Российской Федерации об административных правонарушениях</t>
  </si>
  <si>
    <t>011 1 16 01000 01 0000 140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</si>
  <si>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</si>
  <si>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011 1 16 01050 01 0000 140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</si>
  <si>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</si>
  <si>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011 1 16 01053 01 0000 140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</si>
  <si>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трудового законодательства и иных нормативных правовых актов, содержащих нормы трудового права)</t>
  </si>
  <si>
    <t>011 1 16 01053 01 0027 140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</si>
  <si>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</si>
  <si>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011 1 16 01053 01 9000 140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</si>
  <si>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</si>
  <si>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011 1 16 01060 01 0000 140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</si>
  <si>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</si>
  <si>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011 1 16 01063 01 0000 140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</si>
  <si>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</si>
  <si>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011 1 16 01063 01 0009 140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</si>
  <si>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</si>
  <si>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011 1 16 01063 01 0091 140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</si>
  <si>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</si>
  <si>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011 1 16 01063 01 0101 140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</si>
  <si>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</si>
  <si>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011 1 16 01063 01 9000 140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</si>
  <si>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</si>
  <si>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011 1 16 01070 01 0000 140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</si>
  <si>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</si>
  <si>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011 1 16 01073 01 0000 140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</si>
  <si>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</si>
  <si>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011 1 16 01073 01 0027 140</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</si>
  <si>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</si>
  <si>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011 1 16 01080 01 0000 140</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</si>
  <si>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</si>
  <si>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011 1 16 01083 01 0000 140</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</si>
  <si>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</si>
  <si>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011 1 16 01083 01 0037 140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</si>
  <si>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</si>
  <si>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011 1 16 01140 01 0000 140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</si>
  <si>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</si>
  <si>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011 1 16 01143 01 0000 140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</si>
  <si>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правил продажи этилового спирта, алкогольной и спиртосодержащей продукции)</t>
  </si>
  <si>
    <t>011 1 16 01143 01 0016 140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</si>
  <si>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розничную продажу алкогольной и спиртосодержащей пищевой продукции физическими лицами)</t>
  </si>
  <si>
    <t>011 1 16 01143 01 0171 140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</si>
  <si>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</si>
  <si>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011 1 16 01143 01 9000 140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</si>
  <si>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</si>
  <si>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011 1 16 01150 01 0000 140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</si>
  <si>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</si>
  <si>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011 1 16 01153 01 0000 140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</si>
  <si>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</si>
  <si>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011 1 16 01153 01 0005 140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</si>
  <si>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</si>
  <si>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011 1 16 01153 01 0006 140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</si>
  <si>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алагаемые мировыми судьями, комиссиями по делам несовершеннолетних и защите их прав (иные штрафы)</t>
  </si>
  <si>
    <t>011 1 16 01153 01 9000 140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</si>
  <si>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</si>
  <si>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011 1 16 01170 01 0000 140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</si>
  <si>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</si>
  <si>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011 1 16 01173 01 0000 140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</si>
  <si>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</si>
  <si>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011 1 16 01173 01 0007 140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</si>
  <si>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</si>
  <si>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011 1 16 01173 01 0008 140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</si>
  <si>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</si>
  <si>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011 1 16 01190 01 0000 140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</si>
  <si>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</si>
  <si>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011 1 16 01193 01 0000 140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</si>
  <si>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</si>
  <si>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011 1 16 01193 01 0005 140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</si>
  <si>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</si>
  <si>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011 1 16 01193 01 0007 140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</si>
  <si>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</si>
  <si>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011 1 16 01193 01 0013 140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</si>
  <si>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</si>
  <si>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011 1 16 01193 01 9000 140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</si>
  <si>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</si>
  <si>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011 1 16 01200 01 0000 140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</si>
  <si>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</si>
  <si>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011 1 16 01203 01 0000 140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</si>
  <si>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</si>
  <si>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011 1 16 01203 01 0007 140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</si>
  <si>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</si>
  <si>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011 1 16 01203 01 0008 140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</si>
  <si>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незаконные изготовление, продажу или передачу пневматического оружия)</t>
  </si>
  <si>
    <t>011 1 16 01203 01 0010 140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</si>
  <si>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</si>
  <si>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011 1 16 01203 01 0021 140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</si>
  <si>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</si>
  <si>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011 1 16 01203 01 9000 140</t>
  </si>
  <si>
    <t xml:space="preserve">  Департамент природных ресурсов и охраны окружающей среды Курганской области</t>
  </si>
  <si>
    <t>012 0 00 00000 00 0000 000</t>
  </si>
  <si>
    <t xml:space="preserve">  ДОХОДЫ ОТ ИСПОЛЬЗОВАНИЯ ИМУЩЕСТВА, НАХОДЯЩЕГОСЯ В ГОСУДАРСТВЕННОЙ И МУНИЦИПАЛЬНОЙ СОБСТВЕННОСТИ</t>
  </si>
  <si>
    <t>012 1 11 00000 00 0000 000</t>
  </si>
  <si>
    <t xml:space="preserve">  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</si>
  <si>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012 1 11 05400 00 0000 120</t>
  </si>
  <si>
    <t xml:space="preserve">  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</si>
  <si>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012 1 11 05430 00 0000 120</t>
  </si>
  <si>
    <t xml:space="preserve">  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расположены в границах муниципальных округов,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</si>
  <si>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012 1 11 05430 14 0000 120</t>
  </si>
  <si>
    <t>012 1 16 00000 00 0000 000</t>
  </si>
  <si>
    <t xml:space="preserve">  Платежи в целях возмещения причиненного ущерба (убытков)</t>
  </si>
  <si>
    <t>012 1 16 10000 00 0000 140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</si>
  <si>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</si>
  <si>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012 1 16 10120 00 0000 140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</si>
  <si>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действующим до 1 января 2020 года</t>
  </si>
  <si>
    <t>012 1 16 10123 01 0000 140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</si>
  <si>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</si>
  <si>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012 1 16 10123 01 0141 140</t>
  </si>
  <si>
    <t xml:space="preserve">  Платежи, уплачиваемые в целях возмещения вреда</t>
  </si>
  <si>
    <t>012 1 16 11000 01 0000 140</t>
  </si>
  <si>
    <t xml:space="preserve">  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</si>
  <si>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012 1 16 11050 01 0000 140</t>
  </si>
  <si>
    <t xml:space="preserve">  Управление охотничьего хозяйства Курганской области</t>
  </si>
  <si>
    <t>020 0 00 00000 00 0000 000</t>
  </si>
  <si>
    <t>020 1 16 00000 00 0000 000</t>
  </si>
  <si>
    <t>020 1 16 11000 01 0000 140</t>
  </si>
  <si>
    <t>020 1 16 11050 01 0000 140</t>
  </si>
  <si>
    <t xml:space="preserve">  Федеральная служба по надзору в сфере природопользования</t>
  </si>
  <si>
    <t>048 0 00 00000 00 0000 000</t>
  </si>
  <si>
    <t xml:space="preserve">  ПЛАТЕЖИ ПРИ ПОЛЬЗОВАНИИ ПРИРОДНЫМИ РЕСУРСАМИ</t>
  </si>
  <si>
    <t>048 1 12 00000 00 0000 000</t>
  </si>
  <si>
    <t xml:space="preserve">  Плата за негативное воздействие на окружающую среду</t>
  </si>
  <si>
    <t>048 1 12 01000 01 0000 120</t>
  </si>
  <si>
    <t xml:space="preserve">  Плата за выбросы загрязняющих веществ в атмосферный воздух стационарными объектами</t>
  </si>
  <si>
    <t>048 1 12 01010 01 0000 120</t>
  </si>
  <si>
    <t>048 1 12 01010 01 6000 120</t>
  </si>
  <si>
    <t xml:space="preserve">  Федеральное агентство по рыболовству</t>
  </si>
  <si>
    <t>076 0 00 00000 00 0000 000</t>
  </si>
  <si>
    <t>076 1 16 00000 00 0000 000</t>
  </si>
  <si>
    <t>076 1 16 11000 01 0000 140</t>
  </si>
  <si>
    <t>076 1 16 11050 01 0000 140</t>
  </si>
  <si>
    <t xml:space="preserve">  Финансовое управление Курганской области</t>
  </si>
  <si>
    <t>090 0 00 00000 00 0000 000</t>
  </si>
  <si>
    <t>090 1 16 00000 00 0000 000</t>
  </si>
  <si>
    <t>090 1 16 01000 01 0000 140</t>
  </si>
  <si>
    <t>090 1 16 01050 01 0000 140</t>
  </si>
  <si>
    <t>090 1 16 01053 01 0000 140</t>
  </si>
  <si>
    <t>090 1 16 01053 01 9000 140</t>
  </si>
  <si>
    <t>090 1 16 01060 01 0000 140</t>
  </si>
  <si>
    <t>090 1 16 01063 01 0000 140</t>
  </si>
  <si>
    <t>090 1 16 01063 01 9000 140</t>
  </si>
  <si>
    <t>090 1 16 01070 01 0000 140</t>
  </si>
  <si>
    <t>090 1 16 01073 01 0000 140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</si>
  <si>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</si>
  <si>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090 1 16 01073 01 9000 140</t>
  </si>
  <si>
    <t>090 1 16 01200 01 0000 140</t>
  </si>
  <si>
    <t>090 1 16 01203 01 0000 140</t>
  </si>
  <si>
    <t>090 1 16 01203 01 9000 140</t>
  </si>
  <si>
    <t xml:space="preserve">  Федеральная налоговая служба</t>
  </si>
  <si>
    <t>182 0 00 00000 00 0000 000</t>
  </si>
  <si>
    <t xml:space="preserve">  НАЛОГИ НА ПРИБЫЛЬ, ДОХОДЫ</t>
  </si>
  <si>
    <t>182 1 01 00000 00 0000 000</t>
  </si>
  <si>
    <t xml:space="preserve">  Налог на доходы физических лиц</t>
  </si>
  <si>
    <t>182 1 01 02000 01 0000 110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</si>
  <si>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</si>
  <si>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182 1 01 02010 01 0000 110</t>
  </si>
  <si>
    <t>182 1 01 02010 01 1000 110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</si>
  <si>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</si>
  <si>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182 1 01 02010 01 3000 110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</si>
  <si>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</si>
  <si>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182 1 01 02020 01 0000 110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</si>
  <si>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</si>
  <si>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182 1 01 02020 01 1000 110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</si>
  <si>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</si>
  <si>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182 1 01 02030 01 0000 110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</si>
  <si>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</si>
  <si>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182 1 01 02030 01 1000 110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</si>
  <si>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</si>
  <si>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182 1 01 02030 01 3000 110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</si>
  <si>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</si>
  <si>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182 1 01 02080 01 0000 110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</si>
  <si>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</si>
  <si>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182 1 01 02080 01 1000 110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</si>
  <si>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</si>
  <si>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182 1 01 02130 01 0000 110</t>
  </si>
  <si>
    <t xml:space="preserve">  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</si>
  <si>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182 1 01 02130 01 1000 110</t>
  </si>
  <si>
    <t xml:space="preserve">  НАЛОГИ НА ТОВАРЫ (РАБОТЫ, УСЛУГИ), РЕАЛИЗУЕМЫЕ НА ТЕРРИТОРИИ РОССИЙСКОЙ ФЕДЕРАЦИИ</t>
  </si>
  <si>
    <t>182 1 03 00000 00 0000 000</t>
  </si>
  <si>
    <t xml:space="preserve">  Акцизы по подакцизным товарам (продукции), производимым на территории Российской Федерации</t>
  </si>
  <si>
    <t>182 1 03 02000 01 0000 110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</si>
  <si>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</si>
  <si>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182 1 03 02230 01 0000 110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</si>
  <si>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</si>
  <si>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182 1 03 02231 01 0000 110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</si>
  <si>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</si>
  <si>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182 1 03 02240 01 0000 110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</si>
  <si>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</si>
  <si>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182 1 03 02241 01 0000 110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</si>
  <si>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</si>
  <si>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182 1 03 02250 01 0000 110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</si>
  <si>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</si>
  <si>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182 1 03 02251 01 0000 110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</si>
  <si>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</si>
  <si>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182 1 03 02260 01 0000 110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</si>
  <si>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</si>
  <si>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182 1 03 02261 01 0000 110</t>
  </si>
  <si>
    <t xml:space="preserve">  НАЛОГИ НА СОВОКУПНЫЙ ДОХОД</t>
  </si>
  <si>
    <t>182 1 05 00000 00 0000 000</t>
  </si>
  <si>
    <t xml:space="preserve">  Единый налог на вмененный доход для отдельных видов деятельности</t>
  </si>
  <si>
    <t>182 1 05 02000 02 0000 110</t>
  </si>
  <si>
    <t>182 1 05 02010 02 0000 110</t>
  </si>
  <si>
    <t xml:space="preserve">  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</si>
  <si>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182 1 05 02010 02 1000 110</t>
  </si>
  <si>
    <t xml:space="preserve">  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</si>
  <si>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182 1 05 02010 02 3000 110</t>
  </si>
  <si>
    <t xml:space="preserve">  Единый сельскохозяйственный налог</t>
  </si>
  <si>
    <t>182 1 05 03000 01 0000 110</t>
  </si>
  <si>
    <t>182 1 05 03010 01 0000 110</t>
  </si>
  <si>
    <t xml:space="preserve">  Единый сельскохозяйственный налог (сумма платежа (перерасчеты, недоимка и задолженность по соответствующему платежу, в том числе по отмененному)</t>
  </si>
  <si>
    <t>182 1 05 03010 01 1000 110</t>
  </si>
  <si>
    <t xml:space="preserve">  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</si>
  <si>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182 1 05 03010 01 3000 110</t>
  </si>
  <si>
    <t xml:space="preserve">  Налог, взимаемый в связи с применением патентной системы налогообложения</t>
  </si>
  <si>
    <t>182 1 05 04000 02 0000 110</t>
  </si>
  <si>
    <t xml:space="preserve">  Налог, взимаемый в связи с применением патентной системы налогообложения, зачисляемый в бюджеты муниципальных округов</t>
  </si>
  <si>
    <t>182 1 05 04060 02 0000 110</t>
  </si>
  <si>
    <t>182 1 05 04060 02 1000 110</t>
  </si>
  <si>
    <t xml:space="preserve">  НАЛОГИ НА ИМУЩЕСТВО</t>
  </si>
  <si>
    <t>182 1 06 00000 00 0000 000</t>
  </si>
  <si>
    <t xml:space="preserve">  Налог на имущество физических лиц</t>
  </si>
  <si>
    <t>182 1 06 01000 00 0000 110</t>
  </si>
  <si>
    <t xml:space="preserve">  Налог на имущество физических лиц, взимаемый по ставкам, применяемым к объектам налогообложения, расположенным в границах муниципальных округов</t>
  </si>
  <si>
    <t>182 1 06 01020 14 0000 110</t>
  </si>
  <si>
    <t>182 1 06 01020 14 1000 110</t>
  </si>
  <si>
    <t xml:space="preserve">  Земельный налог</t>
  </si>
  <si>
    <t>182 1 06 06000 00 0000 110</t>
  </si>
  <si>
    <t xml:space="preserve">  Земельный налог с организаций</t>
  </si>
  <si>
    <t>182 1 06 06030 00 0000 110</t>
  </si>
  <si>
    <t xml:space="preserve">  Земельный налог с организаций, обладающих земельным участком, расположенным в границах муниципальных округов</t>
  </si>
  <si>
    <t>182 1 06 06032 14 0000 110</t>
  </si>
  <si>
    <t>182 1 06 06032 14 1000 110</t>
  </si>
  <si>
    <t xml:space="preserve">  Земельный налог с физических лиц</t>
  </si>
  <si>
    <t>182 1 06 06040 00 0000 110</t>
  </si>
  <si>
    <t xml:space="preserve">  Земельный налог с физических лиц, обладающих земельным участком, расположенным в границах муниципальных округов</t>
  </si>
  <si>
    <t>182 1 06 06042 14 0000 110</t>
  </si>
  <si>
    <t>182 1 06 06042 14 1000 110</t>
  </si>
  <si>
    <t xml:space="preserve">  ГОСУДАРСТВЕННАЯ ПОШЛИНА</t>
  </si>
  <si>
    <t>182 1 08 00000 00 0000 000</t>
  </si>
  <si>
    <t xml:space="preserve">  Государственная пошлина по делам, рассматриваемым в судах общей юрисдикции, мировыми судьями</t>
  </si>
  <si>
    <t>182 1 08 03000 01 0000 110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</si>
  <si>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</si>
  <si>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182 1 08 03010 01 0000 110</t>
  </si>
  <si>
    <t>182 1 08 03010 01 1050 110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</si>
  <si>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</si>
  <si>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182 1 08 03010 01 1060 110</t>
  </si>
  <si>
    <t xml:space="preserve">  Бюджет Лебяжьевского района</t>
  </si>
  <si>
    <t>700 0 00 00000 00 0000 000</t>
  </si>
  <si>
    <t>700 1 11 00000 00 0000 000</t>
  </si>
  <si>
    <t xml:space="preserve">  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</si>
  <si>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700 1 11 05000 00 0000 120</t>
  </si>
  <si>
    <t xml:space="preserve">  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</si>
  <si>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700 1 11 05010 00 0000 120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</si>
  <si>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t>
  </si>
  <si>
    <t>700 1 11 05012 14 0000 120</t>
  </si>
  <si>
    <t xml:space="preserve">  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</si>
  <si>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700 1 11 05020 00 0000 120</t>
  </si>
  <si>
    <t xml:space="preserve">  </t>
  </si>
  <si>
    <t>700 1 11 05024 14 0000 120</t>
  </si>
  <si>
    <t xml:space="preserve">  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</si>
  <si>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700 1 11 05030 00 0000 120</t>
  </si>
  <si>
    <t xml:space="preserve">  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</si>
  <si>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700 1 11 05034 14 0000 120</t>
  </si>
  <si>
    <t xml:space="preserve">  Доходы от сдачи в аренду имущества, составляющего государственную (муниципальную) казну (за исключением земельных участков)</t>
  </si>
  <si>
    <t>700 1 11 05070 00 0000 120</t>
  </si>
  <si>
    <t xml:space="preserve">  Доходы от сдачи в аренду имущества, составляющего казну муниципальных округов (за исключением земельных участков)</t>
  </si>
  <si>
    <t>700 1 11 05074 14 0000 120</t>
  </si>
  <si>
    <t xml:space="preserve">  Плата по соглашениям об установлении сервитута в отношении земельных участков, находящихся в государственной или муниципальной собственности</t>
  </si>
  <si>
    <t>700 1 11 05300 00 0000 120</t>
  </si>
  <si>
    <t xml:space="preserve">  Плата по соглашениям об установлении сервитута в отношении земельных участков, государственная собственность на которые не разграничена</t>
  </si>
  <si>
    <t>700 1 11 05310 00 0000 120</t>
  </si>
  <si>
    <t>700 1 11 05312 14 0000 120</t>
  </si>
  <si>
    <t xml:space="preserve">  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</si>
  <si>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700 1 11 09000 00 0000 120</t>
  </si>
  <si>
    <t xml:space="preserve">  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</si>
  <si>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700 1 11 09040 00 0000 120</t>
  </si>
  <si>
    <t xml:space="preserve">  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</si>
  <si>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700 1 11 09044 14 0000 120</t>
  </si>
  <si>
    <t xml:space="preserve">  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</si>
  <si>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700 1 11 09080 00 0000 120</t>
  </si>
  <si>
    <t xml:space="preserve">  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округо</t>
  </si>
  <si>
    <t>700 1 11 09080 14 0000 120</t>
  </si>
  <si>
    <t xml:space="preserve">  ДОХОДЫ ОТ ОКАЗАНИЯ ПЛАТНЫХ УСЛУГ И КОМПЕНСАЦИИ ЗАТРАТ ГОСУДАРСТВА</t>
  </si>
  <si>
    <t>700 1 13 00000 00 0000 000</t>
  </si>
  <si>
    <t xml:space="preserve">  Доходы от компенсации затрат государства</t>
  </si>
  <si>
    <t>700 1 13 02000 00 0000 130</t>
  </si>
  <si>
    <t xml:space="preserve">  Прочие доходы от компенсации затрат государства</t>
  </si>
  <si>
    <t>700 1 13 02990 00 0000 130</t>
  </si>
  <si>
    <t xml:space="preserve">  Прочие доходы от компенсации затрат бюджетов муниципальных округов</t>
  </si>
  <si>
    <t>700 1 13 02994 14 0000 130</t>
  </si>
  <si>
    <t xml:space="preserve">  ДОХОДЫ ОТ ПРОДАЖИ МАТЕРИАЛЬНЫХ И НЕМАТЕРИАЛЬНЫХ АКТИВОВ</t>
  </si>
  <si>
    <t>700 1 14 00000 00 0000 000</t>
  </si>
  <si>
    <t xml:space="preserve">  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</si>
  <si>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700 1 14 02000 00 0000 000</t>
  </si>
  <si>
    <t xml:space="preserve">  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</si>
  <si>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700 1 14 02040 14 0000 410</t>
  </si>
  <si>
    <t>700 1 14 02043 14 0000 410</t>
  </si>
  <si>
    <t xml:space="preserve">  Доходы от продажи земельных участков, находящихся в государственной и муниципальной собственности</t>
  </si>
  <si>
    <t>700 1 14 06000 00 0000 430</t>
  </si>
  <si>
    <t xml:space="preserve">  Доходы от продажи земельных участков, государственная собственность на которые не разграничена</t>
  </si>
  <si>
    <t>700 1 14 06010 00 0000 430</t>
  </si>
  <si>
    <t xml:space="preserve">  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</si>
  <si>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700 1 14 06012 14 0000 430</t>
  </si>
  <si>
    <t xml:space="preserve">  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</si>
  <si>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700 1 14 06020 00 0000 430</t>
  </si>
  <si>
    <t>700 1 14 06024 14 0000 430</t>
  </si>
  <si>
    <t>700 1 16 00000 00 0000 000</t>
  </si>
  <si>
    <t>700 1 16 10000 00 0000 140</t>
  </si>
  <si>
    <t xml:space="preserve">  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</si>
  <si>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700 1 16 10030 14 0000 140</t>
  </si>
  <si>
    <t>700 1 16 10032 14 0000 140</t>
  </si>
  <si>
    <t xml:space="preserve">  ПРОЧИЕ НЕНАЛОГОВЫЕ ДОХОДЫ</t>
  </si>
  <si>
    <t>700 1 17 00000 00 0000 000</t>
  </si>
  <si>
    <t xml:space="preserve">  Прочие неналоговые доходы</t>
  </si>
  <si>
    <t>700 1 17 05000 00 0000 180</t>
  </si>
  <si>
    <t xml:space="preserve">  Прочие неналоговые доходы бюджетов муниципальных округов</t>
  </si>
  <si>
    <t>700 1 17 05040 14 0000 180</t>
  </si>
  <si>
    <t xml:space="preserve">  БЕЗВОЗМЕЗДНЫЕ ПОСТУПЛЕНИЯ</t>
  </si>
  <si>
    <t>700 2 00 00000 00 0000 000</t>
  </si>
  <si>
    <t xml:space="preserve">  ПРОЧИЕ БЕЗВОЗМЕЗДНЫЕ ПОСТУПЛЕНИЯ</t>
  </si>
  <si>
    <t>700 2 07 00000 00 0000 000</t>
  </si>
  <si>
    <t xml:space="preserve">  Прочие безвозмездные поступления в бюджеты муниципальных округов</t>
  </si>
  <si>
    <t>700 2 07 04000 14 0000 150</t>
  </si>
  <si>
    <t xml:space="preserve">  Поступления от денежных пожертвований, предоставляемых физическими лицами получателям средств бюджетов муниципальных округов</t>
  </si>
  <si>
    <t>700 2 07 04020 14 0000 150</t>
  </si>
  <si>
    <t xml:space="preserve">  Прочие безвозмездные поступления в бюджеты  муниципальных округов</t>
  </si>
  <si>
    <t>700 2 07 04050 14 0000 150</t>
  </si>
  <si>
    <t>720 0 00 00000 00 0000 000</t>
  </si>
  <si>
    <t>720 1 11 00000 00 0000 000</t>
  </si>
  <si>
    <t>720 1 11 05000 00 0000 120</t>
  </si>
  <si>
    <t>720 1 11 05030 00 0000 120</t>
  </si>
  <si>
    <t>720 1 11 05034 14 0000 120</t>
  </si>
  <si>
    <t>720 1 13 00000 00 0000 000</t>
  </si>
  <si>
    <t xml:space="preserve">  Доходы от оказания платных услуг (работ)</t>
  </si>
  <si>
    <t>720 1 13 01000 00 0000 130</t>
  </si>
  <si>
    <t xml:space="preserve">  Прочие доходы от оказания платных услуг (работ)</t>
  </si>
  <si>
    <t>720 1 13 01990 00 0000 130</t>
  </si>
  <si>
    <t xml:space="preserve">  Прочие доходы от оказания платных услуг (работ) получателями средств бюджетов муниципальных округов</t>
  </si>
  <si>
    <t>720 1 13 01994 14 0000 130</t>
  </si>
  <si>
    <t>720 1 13 02000 00 0000 130</t>
  </si>
  <si>
    <t>720 1 13 02990 00 0000 130</t>
  </si>
  <si>
    <t>720 1 13 02994 14 0000 130</t>
  </si>
  <si>
    <t>720 2 00 00000 00 0000 000</t>
  </si>
  <si>
    <t>720 2 07 00000 00 0000 000</t>
  </si>
  <si>
    <t>720 2 07 04000 14 0000 150</t>
  </si>
  <si>
    <t>720 2 07 04020 14 0000 150</t>
  </si>
  <si>
    <t xml:space="preserve">  Бюджеты районов</t>
  </si>
  <si>
    <t>900 0 00 00000 00 0000 000</t>
  </si>
  <si>
    <t>900 2 00 00000 00 0000 000</t>
  </si>
  <si>
    <t xml:space="preserve">  БЕЗВОЗМЕЗДНЫЕ ПОСТУПЛЕНИЯ ОТ ДРУГИХ БЮДЖЕТОВ БЮДЖЕТНОЙ СИСТЕМЫ РОССИЙСКОЙ ФЕДЕРАЦИИ</t>
  </si>
  <si>
    <t>900 2 02 00000 00 0000 000</t>
  </si>
  <si>
    <t xml:space="preserve">  Дотации бюджетам бюджетной системы Российской Федерации</t>
  </si>
  <si>
    <t>900 2 02 10000 00 0000 150</t>
  </si>
  <si>
    <t xml:space="preserve">  Дотации на выравнивание бюджетной обеспеченности</t>
  </si>
  <si>
    <t>900 2 02 15001 00 0000 150</t>
  </si>
  <si>
    <t xml:space="preserve">  Дотации бюджетам муниципальных округов на выравнивание бюджетной обеспеченности из бюджета субъекта Российской Федерации</t>
  </si>
  <si>
    <t>900 2 02 15001 14 0000 150</t>
  </si>
  <si>
    <t xml:space="preserve">  Дотации бюджетам на поддержку мер по обеспечению сбалансированности бюджетов</t>
  </si>
  <si>
    <t>900 2 02 15002 00 0000 150</t>
  </si>
  <si>
    <t xml:space="preserve">  Дотации бюджетам муниципальных округов на поддержку мер по обеспечению сбалансированности бюджетов</t>
  </si>
  <si>
    <t>900 2 02 15002 14 0000 150</t>
  </si>
  <si>
    <t xml:space="preserve">  Субсидии бюджетам бюджетной системы Российской Федерации (межбюджетные субсидии)</t>
  </si>
  <si>
    <t>900 2 02 20000 00 0000 150</t>
  </si>
  <si>
    <t xml:space="preserve">  Субсидии бюджетам на софинансирование капитальных вложений в объекты муниципальной собственности</t>
  </si>
  <si>
    <t>900 2 02 20077 00 0000 150</t>
  </si>
  <si>
    <t xml:space="preserve">  Субсидии бюджетам муниципальных округов на софинансирование капитальных вложений в объекты муниципальной собственности</t>
  </si>
  <si>
    <t>900 2 02 20077 14 0000 150</t>
  </si>
  <si>
    <t xml:space="preserve">  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</si>
  <si>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900 2 02 20216 00 0000 150</t>
  </si>
  <si>
    <t xml:space="preserve">  Субсидии бюджетам муниципальных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</si>
  <si>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900 2 02 20216 14 0000 150</t>
  </si>
  <si>
    <t xml:space="preserve">  Субсидии бюджетам муниципальных образований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</si>
  <si>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900 2 02 20300 00 0000 150</t>
  </si>
  <si>
    <t xml:space="preserve">  Субсидии бюджетам муниципальных округов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</si>
  <si>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900 2 02 20300 14 0000 150</t>
  </si>
  <si>
    <t xml:space="preserve">  Субсидии бюджетам муниципальных образований на обеспечение мероприятий по модернизации систем коммунальной инфраструктуры за счет средств бюджетов</t>
  </si>
  <si>
    <t>900 2 02 20303 00 0000 150</t>
  </si>
  <si>
    <t xml:space="preserve">  Субсидии бюджетам муниципальных округов на обеспечение мероприятий по модернизации систем коммунальной инфраструктуры за счет средств бюджетов</t>
  </si>
  <si>
    <t>900 2 02 20303 14 0000 150</t>
  </si>
  <si>
    <t xml:space="preserve">  Субсидии бюджетам на реализацию дополнительных мероприятий, направленных на снижение напряженности на рынке труда субъектов Российской Федерации, по организации общественных работ</t>
  </si>
  <si>
    <t>900 2 02 25300 00 0000 150</t>
  </si>
  <si>
    <t xml:space="preserve">  Субсидии бюджетам муниципальных округов на реализацию дополнительных мероприятий, направленных на снижение напряженности на рынке труда субъектов Российской Федерации, по организации общественных работ</t>
  </si>
  <si>
    <t>900 2 02 25300 14 0000 150</t>
  </si>
  <si>
    <t xml:space="preserve">  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</si>
  <si>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900 2 02 25304 00 0000 150</t>
  </si>
  <si>
    <t xml:space="preserve">  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</si>
  <si>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900 2 02 25304 14 0000 150</t>
  </si>
  <si>
    <t xml:space="preserve">  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</si>
  <si>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900 2 02 25467 00 0000 150</t>
  </si>
  <si>
    <t xml:space="preserve">  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</si>
  <si>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900 2 02 25467 14 0000 150</t>
  </si>
  <si>
    <t xml:space="preserve">  Субсидии бюджетам на реализацию мероприятий по обеспечению жильем молодых семей</t>
  </si>
  <si>
    <t>900 2 02 25497 00 0000 150</t>
  </si>
  <si>
    <t xml:space="preserve">  Субсидии бюджетам муниципальных округов на реализацию мероприятий по обеспечению жильем молодых семей</t>
  </si>
  <si>
    <t>900 2 02 25497 14 0000 150</t>
  </si>
  <si>
    <t xml:space="preserve">  Субсидии бюджетам на поддержку отрасли культуры</t>
  </si>
  <si>
    <t>900 2 02 25519 00 0000 150</t>
  </si>
  <si>
    <t xml:space="preserve">  Субсидии бюджетам муниципальных округов на поддержку отрасли культуры</t>
  </si>
  <si>
    <t>900 2 02 25519 14 0000 150</t>
  </si>
  <si>
    <t xml:space="preserve">  Субсидии бюджетам на реализацию программ формирования современной городской среды</t>
  </si>
  <si>
    <t>900 2 02 25555 00 0000 150</t>
  </si>
  <si>
    <t xml:space="preserve">  Субсидии бюджетам муниципальных округов на реализацию программ формирования современной городской среды</t>
  </si>
  <si>
    <t>900 2 02 25555 14 0000 150</t>
  </si>
  <si>
    <t xml:space="preserve">  Субсидии бюджетам на подготовку проектов межевания земельных участков и на проведение кадастровых работ</t>
  </si>
  <si>
    <t>900 2 02 25599 00 0000 150</t>
  </si>
  <si>
    <t xml:space="preserve">  Субсидии бюджетам муниципальных округов на подготовку проектов межевания земельных участков и на проведение кадастровых работ</t>
  </si>
  <si>
    <t>900 2 02 25599 14 0000 150</t>
  </si>
  <si>
    <t xml:space="preserve">  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</si>
  <si>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900 2 02 27576 00 0000 150</t>
  </si>
  <si>
    <t xml:space="preserve">  Субсидии бюджетам муниципальных округов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</si>
  <si>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900 2 02 27576 14 0000 150</t>
  </si>
  <si>
    <t xml:space="preserve">  Прочие субсидии</t>
  </si>
  <si>
    <t>900 2 02 29999 00 0000 150</t>
  </si>
  <si>
    <t xml:space="preserve">  Прочие субсидии бюджетам муниципальных округов</t>
  </si>
  <si>
    <t>900 2 02 29999 14 0000 150</t>
  </si>
  <si>
    <t xml:space="preserve">  Субвенции бюджетам бюджетной системы Российской Федерации</t>
  </si>
  <si>
    <t>900 2 02 30000 00 0000 150</t>
  </si>
  <si>
    <t xml:space="preserve">  Субвенции местным бюджетам на выполнение передаваемых полномочий субъектов Российской Федерации</t>
  </si>
  <si>
    <t>900 2 02 30024 00 0000 150</t>
  </si>
  <si>
    <t xml:space="preserve">  Субвенции бюджетам муниципальных округов на выполнение передаваемых полномочий субъектов Российской Федерации</t>
  </si>
  <si>
    <t>900 2 02 30024 14 0000 150</t>
  </si>
  <si>
    <t xml:space="preserve">  Субвенции бюджетам на осуществление первичного воинского учета органами местного самоуправления поселений, муниципальных и городских округов</t>
  </si>
  <si>
    <t>900 2 02 35118 00 0000 150</t>
  </si>
  <si>
    <t xml:space="preserve">  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</si>
  <si>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900 2 02 35118 14 0000 150</t>
  </si>
  <si>
    <t xml:space="preserve">  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</si>
  <si>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900 2 02 35120 00 0000 150</t>
  </si>
  <si>
    <t xml:space="preserve">  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</si>
  <si>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900 2 02 35120 14 0000 150</t>
  </si>
  <si>
    <t xml:space="preserve">  Субвенции бюджетам на государственную регистрацию актов гражданского состояния</t>
  </si>
  <si>
    <t>900 2 02 35930 00 0000 150</t>
  </si>
  <si>
    <t xml:space="preserve">  Субвенции бюджетам муниципальных округов на государственную регистрацию актов гражданского состояния</t>
  </si>
  <si>
    <t>900 2 02 35930 14 0000 150</t>
  </si>
  <si>
    <t xml:space="preserve">  Прочие субвенции</t>
  </si>
  <si>
    <t>900 2 02 39999 00 0000 150</t>
  </si>
  <si>
    <t xml:space="preserve">  Прочие субвенции бюджетам муниципальных округов</t>
  </si>
  <si>
    <t>900 2 02 39999 14 0000 150</t>
  </si>
  <si>
    <t xml:space="preserve">  Иные межбюджетные трансферты</t>
  </si>
  <si>
    <t>900 2 02 40000 00 0000 150</t>
  </si>
  <si>
    <t xml:space="preserve">  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</si>
  <si>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900 2 02 45050 00 0000 150</t>
  </si>
  <si>
    <t xml:space="preserve">  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</si>
  <si>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900 2 02 45050 14 0000 150</t>
  </si>
  <si>
    <t xml:space="preserve">  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</si>
  <si>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900 2 02 45179 00 0000 150</t>
  </si>
  <si>
    <t xml:space="preserve">  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</si>
  <si>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900 2 02 45179 14 0000 150</t>
  </si>
  <si>
    <t xml:space="preserve">  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</si>
  <si>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900 2 02 45303 00 0000 150</t>
  </si>
  <si>
    <t xml:space="preserve">  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</si>
  <si>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900 2 02 45303 14 0000 150</t>
  </si>
  <si>
    <t xml:space="preserve">  Прочие межбюджетные трансферты, передаваемые бюджетам</t>
  </si>
  <si>
    <t>900 2 02 49999 00 0000 150</t>
  </si>
  <si>
    <t xml:space="preserve">  Прочие межбюджетные трансферты, передаваемые бюджетам муниципальных округов</t>
  </si>
  <si>
    <t>900 2 02 49999 14 0000 150</t>
  </si>
  <si>
    <t>Код источника финансирования дефицита бюджета по бюджетной классификации</t>
  </si>
  <si>
    <t>Источники финансирования дефицита бюджета - всего</t>
  </si>
  <si>
    <t>Изменение остатков средств</t>
  </si>
  <si>
    <t xml:space="preserve">  Изменение остатков средств на счетах по учету средств бюджетов</t>
  </si>
  <si>
    <t>000 01 05 00 00 00 0000 000</t>
  </si>
  <si>
    <t>увеличение остатков средств, всего</t>
  </si>
  <si>
    <t xml:space="preserve">  Увеличение остатков средств бюджетов</t>
  </si>
  <si>
    <t>000 01 05 00 00 00 0000 500</t>
  </si>
  <si>
    <t xml:space="preserve">  Увеличение прочих остатков средств бюджетов</t>
  </si>
  <si>
    <t>000 01 05 02 00 00 0000 500</t>
  </si>
  <si>
    <t xml:space="preserve">  Увеличение прочих остатков денежных средств бюджетов</t>
  </si>
  <si>
    <t>000 01 05 02 01 00 0000 510</t>
  </si>
  <si>
    <t xml:space="preserve">  Увеличение прочих остатков денежных средств бюджетов муниципальных округов</t>
  </si>
  <si>
    <t>000 01 05 02 01 14 0000 510</t>
  </si>
  <si>
    <t>уменьшение остатков средств, всего</t>
  </si>
  <si>
    <t xml:space="preserve">  Уменьшение остатков средств бюджетов</t>
  </si>
  <si>
    <t>000 01 05 00 00 00 0000 600</t>
  </si>
  <si>
    <t xml:space="preserve">  Уменьшение прочих остатков средств бюджетов</t>
  </si>
  <si>
    <t>000 01 05 02 00 00 0000 600</t>
  </si>
  <si>
    <t xml:space="preserve">  Уменьшение прочих остатков денежных средств бюджетов</t>
  </si>
  <si>
    <t>000 01 05 02 01 00 0000 610</t>
  </si>
  <si>
    <t xml:space="preserve">  Уменьшение прочих остатков денежных средств бюджетов муниципальных округов</t>
  </si>
  <si>
    <t>000 01 05 02 01 14 0000 610</t>
  </si>
  <si>
    <t xml:space="preserve"> </t>
  </si>
  <si>
    <t>3</t>
  </si>
  <si>
    <t>Процент исполнения,%</t>
  </si>
  <si>
    <t xml:space="preserve">                                 Доходы бюджета округа за 2024 год</t>
  </si>
  <si>
    <t>(тыс.руб.)</t>
  </si>
  <si>
    <t>Приложение 1</t>
  </si>
  <si>
    <t>к решению Думы Лебяжьевского муниципального округа Курганской области</t>
  </si>
  <si>
    <t>"Об исполнении бюджета округа за 2024 год"</t>
  </si>
  <si>
    <t xml:space="preserve"> Доходы бюджета округа за 2024 год</t>
  </si>
  <si>
    <t xml:space="preserve">                                   Источники финансирования дефицита бюджета округа за 2024 год</t>
  </si>
  <si>
    <t>Приложение 4</t>
  </si>
  <si>
    <t>от 22 мая 2025 года № 544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</si>
</sst>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0_ ;\-#,##0.00"/>
  </numFmts>
  <fonts count="21" x14ac:knownFonts="1">
    <font>
      <sz val="11"/>
      <name val="Calibri"/>
      <family val="2"/>
      <scheme val="minor"/>
    </font>
    <font>
      <sz val="10"/>
      <color rgb="FF000000"/>
      <name val="Arial Cyr"/>
    </font>
    <font>
      <b/>
      <sz val="11"/>
      <color rgb="FF000000"/>
      <name val="Arial Cyr"/>
    </font>
    <font>
      <sz val="8"/>
      <color rgb="FF000000"/>
      <name val="Arial Cyr"/>
    </font>
    <font>
      <sz val="12"/>
      <color rgb="FF000000"/>
      <name val="Times New Roman"/>
    </font>
    <font>
      <b/>
      <sz val="10"/>
      <color rgb="FF000000"/>
      <name val="Arial Cyr"/>
    </font>
    <font>
      <sz val="11"/>
      <color rgb="FF000000"/>
      <name val="Calibri"/>
      <scheme val="minor"/>
    </font>
    <font>
      <sz val="9"/>
      <color rgb="FF000000"/>
      <name val="Arial Cyr"/>
    </font>
    <font>
      <sz val="8"/>
      <color rgb="FF000000"/>
      <name val="Arial"/>
    </font>
    <font>
      <sz val="6"/>
      <color rgb="FF000000"/>
      <name val="Arial Cyr"/>
    </font>
    <font>
      <sz val="10"/>
      <color rgb="FF000000"/>
      <name val="Arial"/>
    </font>
    <font>
      <sz val="11"/>
      <name val="Calibri"/>
      <family val="2"/>
      <scheme val="minor"/>
    </font>
    <font>
      <sz val="11"/>
      <color rgb="FF000000"/>
      <name val="Arial Cyr"/>
    </font>
    <font>
      <b/>
      <sz val="9"/>
      <color rgb="FF000000"/>
      <name val="Arial Cyr"/>
    </font>
    <font>
      <b/>
      <sz val="12"/>
      <color rgb="FF000000"/>
      <name val="Arial Cyr"/>
    </font>
    <font>
      <b/>
      <sz val="11"/>
      <color rgb="FF000000"/>
      <name val="Arial Cyr"/>
      <charset val="204"/>
    </font>
    <font>
      <sz val="12"/>
      <color rgb="FF000000"/>
      <name val="Arial Cyr"/>
    </font>
    <font>
      <sz val="12"/>
      <color rgb="FF000000"/>
      <name val="Arial"/>
      <family val="2"/>
      <charset val="204"/>
    </font>
    <font>
      <sz val="11"/>
      <color rgb="FF000000"/>
      <name val="Arial"/>
      <family val="2"/>
      <charset val="204"/>
    </font>
    <font>
      <b/>
      <sz val="11"/>
      <color rgb="FF000000"/>
      <name val="Arial"/>
      <family val="2"/>
      <charset val="204"/>
    </font>
    <font>
      <sz val="11"/>
      <name val="Arial"/>
      <family val="2"/>
      <charset val="204"/>
    </font>
  </fonts>
  <fills count="4">
    <fill>
      <patternFill patternType="none"/>
    </fill>
    <fill>
      <patternFill patternType="gray125"/>
    </fill>
    <fill>
      <patternFill patternType="solid">
        <fgColor rgb="FFFFFFFF"/>
      </patternFill>
    </fill>
    <fill>
      <patternFill patternType="solid">
        <fgColor rgb="FFC0C0C0"/>
      </patternFill>
    </fill>
  </fills>
  <borders count="59">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hair">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rgb="FF000000"/>
      </left>
      <right style="thin">
        <color indexed="64"/>
      </right>
      <top style="thin">
        <color rgb="FF000000"/>
      </top>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style="thin">
        <color rgb="FF000000"/>
      </left>
      <right/>
      <top style="thin">
        <color rgb="FF000000"/>
      </top>
      <bottom style="hair">
        <color rgb="FF000000"/>
      </bottom>
      <diagonal/>
    </border>
    <border>
      <left style="thin">
        <color rgb="FF000000"/>
      </left>
      <right/>
      <top style="hair">
        <color rgb="FF000000"/>
      </top>
      <bottom/>
      <diagonal/>
    </border>
    <border>
      <left style="thin">
        <color rgb="FF000000"/>
      </left>
      <right/>
      <top/>
      <bottom style="hair">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diagonal/>
    </border>
    <border>
      <left style="medium">
        <color indexed="64"/>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s>
  <cellStyleXfs count="130">
    <xf numFmtId="0" fontId="0" fillId="0" borderId="0"/>
    <xf numFmtId="0" fontId="1" fillId="0" borderId="1"/>
    <xf numFmtId="0" fontId="2" fillId="0" borderId="1">
      <alignment horizontal="center"/>
    </xf>
    <xf numFmtId="0" fontId="3" fillId="0" borderId="2">
      <alignment horizontal="center"/>
    </xf>
    <xf numFmtId="0" fontId="4" fillId="0" borderId="1">
      <alignment horizontal="right"/>
    </xf>
    <xf numFmtId="0" fontId="2" fillId="0" borderId="1"/>
    <xf numFmtId="0" fontId="5" fillId="0" borderId="1"/>
    <xf numFmtId="0" fontId="5" fillId="0" borderId="3"/>
    <xf numFmtId="0" fontId="3" fillId="0" borderId="4">
      <alignment horizontal="center"/>
    </xf>
    <xf numFmtId="0" fontId="4" fillId="0" borderId="5">
      <alignment horizontal="right"/>
    </xf>
    <xf numFmtId="0" fontId="3" fillId="0" borderId="1"/>
    <xf numFmtId="0" fontId="3" fillId="0" borderId="6">
      <alignment horizontal="right"/>
    </xf>
    <xf numFmtId="49" fontId="3" fillId="0" borderId="7">
      <alignment horizontal="center"/>
    </xf>
    <xf numFmtId="0" fontId="4" fillId="0" borderId="8">
      <alignment horizontal="right"/>
    </xf>
    <xf numFmtId="0" fontId="6" fillId="0" borderId="1"/>
    <xf numFmtId="164" fontId="3" fillId="0" borderId="9">
      <alignment horizontal="center"/>
    </xf>
    <xf numFmtId="0" fontId="3" fillId="0" borderId="1">
      <alignment horizontal="left"/>
    </xf>
    <xf numFmtId="49" fontId="3" fillId="0" borderId="1"/>
    <xf numFmtId="49" fontId="3" fillId="0" borderId="6">
      <alignment horizontal="right" vertical="center"/>
    </xf>
    <xf numFmtId="49" fontId="3" fillId="0" borderId="9">
      <alignment horizontal="center" vertical="center"/>
    </xf>
    <xf numFmtId="0" fontId="3" fillId="0" borderId="2">
      <alignment horizontal="left" wrapText="1"/>
    </xf>
    <xf numFmtId="49" fontId="3" fillId="0" borderId="9">
      <alignment horizontal="center"/>
    </xf>
    <xf numFmtId="0" fontId="3" fillId="0" borderId="10">
      <alignment horizontal="left" wrapText="1"/>
    </xf>
    <xf numFmtId="49" fontId="3" fillId="0" borderId="6">
      <alignment horizontal="right"/>
    </xf>
    <xf numFmtId="0" fontId="3" fillId="0" borderId="11">
      <alignment horizontal="left"/>
    </xf>
    <xf numFmtId="49" fontId="3" fillId="0" borderId="11"/>
    <xf numFmtId="49" fontId="3" fillId="0" borderId="6"/>
    <xf numFmtId="49" fontId="3" fillId="0" borderId="12">
      <alignment horizontal="center"/>
    </xf>
    <xf numFmtId="0" fontId="2" fillId="0" borderId="2">
      <alignment horizontal="center"/>
    </xf>
    <xf numFmtId="0" fontId="3" fillId="0" borderId="13">
      <alignment horizontal="center" vertical="top" wrapText="1"/>
    </xf>
    <xf numFmtId="49" fontId="3" fillId="0" borderId="13">
      <alignment horizontal="center" vertical="top" wrapText="1"/>
    </xf>
    <xf numFmtId="0" fontId="1" fillId="0" borderId="14"/>
    <xf numFmtId="0" fontId="1" fillId="0" borderId="5"/>
    <xf numFmtId="0" fontId="3" fillId="0" borderId="13">
      <alignment horizontal="center" vertical="center"/>
    </xf>
    <xf numFmtId="0" fontId="3" fillId="0" borderId="4">
      <alignment horizontal="center" vertical="center"/>
    </xf>
    <xf numFmtId="49" fontId="3" fillId="0" borderId="4">
      <alignment horizontal="center" vertical="center"/>
    </xf>
    <xf numFmtId="0" fontId="3" fillId="0" borderId="15">
      <alignment horizontal="left" wrapText="1"/>
    </xf>
    <xf numFmtId="49" fontId="3" fillId="0" borderId="16">
      <alignment horizontal="center" wrapText="1"/>
    </xf>
    <xf numFmtId="49" fontId="3" fillId="0" borderId="17">
      <alignment horizontal="center"/>
    </xf>
    <xf numFmtId="4" fontId="3" fillId="0" borderId="17">
      <alignment horizontal="right" shrinkToFit="1"/>
    </xf>
    <xf numFmtId="0" fontId="3" fillId="0" borderId="18">
      <alignment horizontal="left" wrapText="1"/>
    </xf>
    <xf numFmtId="49" fontId="3" fillId="0" borderId="19">
      <alignment horizontal="center" shrinkToFit="1"/>
    </xf>
    <xf numFmtId="49" fontId="3" fillId="0" borderId="20">
      <alignment horizontal="center"/>
    </xf>
    <xf numFmtId="4" fontId="3" fillId="0" borderId="20">
      <alignment horizontal="right" shrinkToFit="1"/>
    </xf>
    <xf numFmtId="0" fontId="3" fillId="0" borderId="21">
      <alignment horizontal="left" wrapText="1" indent="2"/>
    </xf>
    <xf numFmtId="49" fontId="3" fillId="0" borderId="22">
      <alignment horizontal="center" shrinkToFit="1"/>
    </xf>
    <xf numFmtId="49" fontId="3" fillId="0" borderId="23">
      <alignment horizontal="center"/>
    </xf>
    <xf numFmtId="4" fontId="3" fillId="0" borderId="23">
      <alignment horizontal="right" shrinkToFit="1"/>
    </xf>
    <xf numFmtId="49" fontId="3" fillId="0" borderId="1">
      <alignment horizontal="right"/>
    </xf>
    <xf numFmtId="0" fontId="2" fillId="0" borderId="5">
      <alignment horizontal="center"/>
    </xf>
    <xf numFmtId="0" fontId="3" fillId="0" borderId="4">
      <alignment horizontal="center" vertical="center" shrinkToFit="1"/>
    </xf>
    <xf numFmtId="49" fontId="3" fillId="0" borderId="4">
      <alignment horizontal="center" vertical="center" shrinkToFit="1"/>
    </xf>
    <xf numFmtId="49" fontId="1" fillId="0" borderId="5"/>
    <xf numFmtId="0" fontId="3" fillId="0" borderId="16">
      <alignment horizontal="center" shrinkToFit="1"/>
    </xf>
    <xf numFmtId="4" fontId="3" fillId="0" borderId="24">
      <alignment horizontal="right" shrinkToFit="1"/>
    </xf>
    <xf numFmtId="49" fontId="1" fillId="0" borderId="8"/>
    <xf numFmtId="0" fontId="3" fillId="0" borderId="19">
      <alignment horizontal="center" shrinkToFit="1"/>
    </xf>
    <xf numFmtId="165" fontId="3" fillId="0" borderId="20">
      <alignment horizontal="right" shrinkToFit="1"/>
    </xf>
    <xf numFmtId="165" fontId="3" fillId="0" borderId="25">
      <alignment horizontal="right" shrinkToFit="1"/>
    </xf>
    <xf numFmtId="0" fontId="3" fillId="0" borderId="26">
      <alignment horizontal="left" wrapText="1"/>
    </xf>
    <xf numFmtId="49" fontId="3" fillId="0" borderId="22">
      <alignment horizontal="center" wrapText="1"/>
    </xf>
    <xf numFmtId="49" fontId="3" fillId="0" borderId="23">
      <alignment horizontal="center" wrapText="1"/>
    </xf>
    <xf numFmtId="4" fontId="3" fillId="0" borderId="23">
      <alignment horizontal="right" wrapText="1"/>
    </xf>
    <xf numFmtId="4" fontId="3" fillId="0" borderId="21">
      <alignment horizontal="right" wrapText="1"/>
    </xf>
    <xf numFmtId="0" fontId="1" fillId="0" borderId="8">
      <alignment wrapText="1"/>
    </xf>
    <xf numFmtId="0" fontId="3" fillId="0" borderId="27">
      <alignment horizontal="left" wrapText="1"/>
    </xf>
    <xf numFmtId="49" fontId="3" fillId="0" borderId="28">
      <alignment horizontal="center" shrinkToFit="1"/>
    </xf>
    <xf numFmtId="49" fontId="3" fillId="0" borderId="29">
      <alignment horizontal="center"/>
    </xf>
    <xf numFmtId="4" fontId="3" fillId="0" borderId="29">
      <alignment horizontal="right" shrinkToFit="1"/>
    </xf>
    <xf numFmtId="49" fontId="3" fillId="0" borderId="30">
      <alignment horizontal="center"/>
    </xf>
    <xf numFmtId="0" fontId="1" fillId="0" borderId="8"/>
    <xf numFmtId="0" fontId="6" fillId="0" borderId="11"/>
    <xf numFmtId="0" fontId="6" fillId="0" borderId="31"/>
    <xf numFmtId="0" fontId="3" fillId="0" borderId="1">
      <alignment wrapText="1"/>
    </xf>
    <xf numFmtId="49" fontId="3" fillId="0" borderId="1">
      <alignment wrapText="1"/>
    </xf>
    <xf numFmtId="49" fontId="3" fillId="0" borderId="1">
      <alignment horizontal="center"/>
    </xf>
    <xf numFmtId="49" fontId="7" fillId="0" borderId="1"/>
    <xf numFmtId="0" fontId="3" fillId="0" borderId="2">
      <alignment horizontal="left"/>
    </xf>
    <xf numFmtId="49" fontId="3" fillId="0" borderId="2">
      <alignment horizontal="left"/>
    </xf>
    <xf numFmtId="0" fontId="3" fillId="0" borderId="2">
      <alignment horizontal="center" shrinkToFit="1"/>
    </xf>
    <xf numFmtId="49" fontId="3" fillId="0" borderId="2">
      <alignment horizontal="center" vertical="center" shrinkToFit="1"/>
    </xf>
    <xf numFmtId="49" fontId="1" fillId="0" borderId="2">
      <alignment shrinkToFit="1"/>
    </xf>
    <xf numFmtId="49" fontId="3" fillId="0" borderId="2">
      <alignment horizontal="right"/>
    </xf>
    <xf numFmtId="0" fontId="3" fillId="0" borderId="16">
      <alignment horizontal="center" vertical="center" shrinkToFit="1"/>
    </xf>
    <xf numFmtId="49" fontId="3" fillId="0" borderId="17">
      <alignment horizontal="center" vertical="center"/>
    </xf>
    <xf numFmtId="0" fontId="3" fillId="0" borderId="15">
      <alignment horizontal="left" wrapText="1" indent="2"/>
    </xf>
    <xf numFmtId="0" fontId="3" fillId="0" borderId="32">
      <alignment horizontal="center" vertical="center" shrinkToFit="1"/>
    </xf>
    <xf numFmtId="49" fontId="3" fillId="0" borderId="13">
      <alignment horizontal="center" vertical="center"/>
    </xf>
    <xf numFmtId="165" fontId="3" fillId="0" borderId="13">
      <alignment horizontal="right" vertical="center" shrinkToFit="1"/>
    </xf>
    <xf numFmtId="165" fontId="3" fillId="0" borderId="27">
      <alignment horizontal="right" vertical="center" shrinkToFit="1"/>
    </xf>
    <xf numFmtId="0" fontId="3" fillId="0" borderId="33">
      <alignment horizontal="left" wrapText="1"/>
    </xf>
    <xf numFmtId="4" fontId="3" fillId="0" borderId="13">
      <alignment horizontal="right" shrinkToFit="1"/>
    </xf>
    <xf numFmtId="4" fontId="3" fillId="0" borderId="27">
      <alignment horizontal="right" shrinkToFit="1"/>
    </xf>
    <xf numFmtId="0" fontId="3" fillId="0" borderId="18">
      <alignment horizontal="left" wrapText="1" indent="2"/>
    </xf>
    <xf numFmtId="0" fontId="8" fillId="0" borderId="27">
      <alignment wrapText="1"/>
    </xf>
    <xf numFmtId="0" fontId="8" fillId="0" borderId="27"/>
    <xf numFmtId="0" fontId="8" fillId="2" borderId="27">
      <alignment wrapText="1"/>
    </xf>
    <xf numFmtId="0" fontId="3" fillId="2" borderId="26">
      <alignment horizontal="left" wrapText="1"/>
    </xf>
    <xf numFmtId="49" fontId="3" fillId="0" borderId="27">
      <alignment horizontal="center" shrinkToFit="1"/>
    </xf>
    <xf numFmtId="49" fontId="3" fillId="0" borderId="13">
      <alignment horizontal="center" vertical="center" shrinkToFit="1"/>
    </xf>
    <xf numFmtId="0" fontId="1" fillId="0" borderId="11">
      <alignment horizontal="left"/>
    </xf>
    <xf numFmtId="0" fontId="1" fillId="0" borderId="31">
      <alignment horizontal="left" wrapText="1"/>
    </xf>
    <xf numFmtId="0" fontId="1" fillId="0" borderId="31">
      <alignment horizontal="left"/>
    </xf>
    <xf numFmtId="0" fontId="3" fillId="0" borderId="31"/>
    <xf numFmtId="49" fontId="1" fillId="0" borderId="31"/>
    <xf numFmtId="0" fontId="1" fillId="0" borderId="1">
      <alignment horizontal="left"/>
    </xf>
    <xf numFmtId="0" fontId="1" fillId="0" borderId="1">
      <alignment horizontal="left" wrapText="1"/>
    </xf>
    <xf numFmtId="49" fontId="1" fillId="0" borderId="1"/>
    <xf numFmtId="0" fontId="3" fillId="0" borderId="1">
      <alignment horizontal="center" wrapText="1"/>
    </xf>
    <xf numFmtId="0" fontId="3" fillId="0" borderId="2">
      <alignment horizontal="center" wrapText="1"/>
    </xf>
    <xf numFmtId="0" fontId="9" fillId="0" borderId="1">
      <alignment horizontal="center"/>
    </xf>
    <xf numFmtId="0" fontId="9" fillId="0" borderId="11">
      <alignment horizontal="center"/>
    </xf>
    <xf numFmtId="0" fontId="1" fillId="0" borderId="1">
      <alignment horizontal="center"/>
    </xf>
    <xf numFmtId="0" fontId="7" fillId="0" borderId="1">
      <alignment horizontal="left"/>
    </xf>
    <xf numFmtId="49" fontId="3" fillId="0" borderId="1">
      <alignment horizontal="left"/>
    </xf>
    <xf numFmtId="49" fontId="3" fillId="0" borderId="1">
      <alignment horizontal="center" wrapText="1"/>
    </xf>
    <xf numFmtId="0" fontId="3" fillId="0" borderId="1">
      <alignment horizontal="center"/>
    </xf>
    <xf numFmtId="0" fontId="8" fillId="0" borderId="1"/>
    <xf numFmtId="0" fontId="6" fillId="0" borderId="2"/>
    <xf numFmtId="0" fontId="1" fillId="0" borderId="2"/>
    <xf numFmtId="0" fontId="1" fillId="0" borderId="13">
      <alignment horizontal="left" wrapText="1"/>
    </xf>
    <xf numFmtId="0" fontId="1" fillId="0" borderId="11"/>
    <xf numFmtId="0" fontId="11" fillId="0" borderId="0"/>
    <xf numFmtId="0" fontId="11" fillId="0" borderId="0"/>
    <xf numFmtId="0" fontId="11" fillId="0" borderId="0"/>
    <xf numFmtId="0" fontId="6" fillId="0" borderId="1"/>
    <xf numFmtId="0" fontId="6" fillId="0" borderId="1"/>
    <xf numFmtId="0" fontId="10" fillId="3" borderId="1"/>
    <xf numFmtId="0" fontId="6" fillId="0" borderId="1"/>
    <xf numFmtId="0" fontId="1" fillId="0" borderId="13">
      <alignment horizontal="left"/>
    </xf>
  </cellStyleXfs>
  <cellXfs count="123">
    <xf numFmtId="0" fontId="0" fillId="0" borderId="0" xfId="0"/>
    <xf numFmtId="0" fontId="0" fillId="0" borderId="0" xfId="0" applyProtection="1">
      <protection locked="0"/>
    </xf>
    <xf numFmtId="0" fontId="1" fillId="0" borderId="1" xfId="1" applyNumberFormat="1" applyProtection="1"/>
    <xf numFmtId="0" fontId="4" fillId="0" borderId="1" xfId="4" applyNumberFormat="1" applyProtection="1">
      <alignment horizontal="right"/>
    </xf>
    <xf numFmtId="0" fontId="3" fillId="0" borderId="1" xfId="10" applyNumberFormat="1" applyProtection="1"/>
    <xf numFmtId="0" fontId="6" fillId="0" borderId="1" xfId="14" applyNumberFormat="1" applyProtection="1"/>
    <xf numFmtId="0" fontId="3" fillId="0" borderId="1" xfId="16" applyNumberFormat="1" applyProtection="1">
      <alignment horizontal="left"/>
    </xf>
    <xf numFmtId="49" fontId="3" fillId="0" borderId="1" xfId="17" applyNumberFormat="1" applyProtection="1"/>
    <xf numFmtId="0" fontId="2" fillId="0" borderId="2" xfId="28" applyNumberFormat="1" applyProtection="1">
      <alignment horizontal="center"/>
    </xf>
    <xf numFmtId="0" fontId="2" fillId="0" borderId="2" xfId="28">
      <alignment horizontal="center"/>
    </xf>
    <xf numFmtId="0" fontId="1" fillId="0" borderId="14" xfId="31" applyNumberFormat="1" applyProtection="1"/>
    <xf numFmtId="0" fontId="1" fillId="0" borderId="5" xfId="32" applyNumberFormat="1" applyProtection="1"/>
    <xf numFmtId="49" fontId="3" fillId="0" borderId="1" xfId="48" applyNumberFormat="1" applyProtection="1">
      <alignment horizontal="right"/>
    </xf>
    <xf numFmtId="0" fontId="3" fillId="0" borderId="1" xfId="73" applyNumberFormat="1" applyProtection="1">
      <alignment wrapText="1"/>
    </xf>
    <xf numFmtId="49" fontId="3" fillId="0" borderId="1" xfId="75" applyNumberFormat="1" applyProtection="1">
      <alignment horizontal="center"/>
    </xf>
    <xf numFmtId="49" fontId="7" fillId="0" borderId="1" xfId="76" applyNumberFormat="1" applyProtection="1"/>
    <xf numFmtId="0" fontId="3" fillId="0" borderId="2" xfId="77" applyNumberFormat="1" applyProtection="1">
      <alignment horizontal="left"/>
    </xf>
    <xf numFmtId="0" fontId="3" fillId="0" borderId="2" xfId="79" applyNumberFormat="1" applyProtection="1">
      <alignment horizontal="center" shrinkToFit="1"/>
    </xf>
    <xf numFmtId="49" fontId="3" fillId="0" borderId="2" xfId="80" applyNumberFormat="1" applyProtection="1">
      <alignment horizontal="center" vertical="center" shrinkToFit="1"/>
    </xf>
    <xf numFmtId="49" fontId="3" fillId="0" borderId="2" xfId="82" applyNumberFormat="1" applyProtection="1">
      <alignment horizontal="right"/>
    </xf>
    <xf numFmtId="0" fontId="1" fillId="0" borderId="11" xfId="100" applyNumberFormat="1" applyProtection="1">
      <alignment horizontal="left"/>
    </xf>
    <xf numFmtId="0" fontId="1" fillId="0" borderId="1" xfId="105" applyNumberFormat="1" applyProtection="1">
      <alignment horizontal="left"/>
    </xf>
    <xf numFmtId="49" fontId="1" fillId="0" borderId="1" xfId="107" applyNumberFormat="1" applyProtection="1"/>
    <xf numFmtId="0" fontId="9" fillId="0" borderId="1" xfId="110" applyNumberFormat="1" applyProtection="1">
      <alignment horizontal="center"/>
    </xf>
    <xf numFmtId="0" fontId="7" fillId="0" borderId="1" xfId="113" applyNumberFormat="1" applyProtection="1">
      <alignment horizontal="left"/>
    </xf>
    <xf numFmtId="0" fontId="8" fillId="0" borderId="1" xfId="117" applyNumberFormat="1" applyProtection="1"/>
    <xf numFmtId="0" fontId="4" fillId="0" borderId="1" xfId="9" applyNumberFormat="1" applyBorder="1" applyProtection="1">
      <alignment horizontal="right"/>
    </xf>
    <xf numFmtId="0" fontId="4" fillId="0" borderId="1" xfId="13" applyNumberFormat="1" applyBorder="1" applyProtection="1">
      <alignment horizontal="right"/>
    </xf>
    <xf numFmtId="0" fontId="3" fillId="0" borderId="1" xfId="16" applyNumberFormat="1" applyBorder="1" applyProtection="1">
      <alignment horizontal="left"/>
    </xf>
    <xf numFmtId="49" fontId="3" fillId="0" borderId="1" xfId="17" applyNumberFormat="1" applyBorder="1" applyProtection="1"/>
    <xf numFmtId="49" fontId="3" fillId="0" borderId="1" xfId="18" applyNumberFormat="1" applyBorder="1" applyProtection="1">
      <alignment horizontal="right" vertical="center"/>
    </xf>
    <xf numFmtId="49" fontId="3" fillId="0" borderId="1" xfId="19" applyNumberFormat="1" applyBorder="1" applyProtection="1">
      <alignment horizontal="center" vertical="center"/>
    </xf>
    <xf numFmtId="49" fontId="3" fillId="0" borderId="1" xfId="21" applyNumberFormat="1" applyBorder="1" applyProtection="1">
      <alignment horizontal="center"/>
    </xf>
    <xf numFmtId="49" fontId="3" fillId="0" borderId="1" xfId="23" applyNumberFormat="1" applyBorder="1" applyProtection="1">
      <alignment horizontal="right"/>
    </xf>
    <xf numFmtId="0" fontId="3" fillId="0" borderId="1" xfId="24" applyNumberFormat="1" applyBorder="1" applyProtection="1">
      <alignment horizontal="left"/>
    </xf>
    <xf numFmtId="49" fontId="3" fillId="0" borderId="1" xfId="25" applyNumberFormat="1" applyBorder="1" applyProtection="1"/>
    <xf numFmtId="49" fontId="3" fillId="0" borderId="1" xfId="26" applyNumberFormat="1" applyBorder="1" applyProtection="1"/>
    <xf numFmtId="49" fontId="3" fillId="0" borderId="1" xfId="27" applyNumberFormat="1" applyBorder="1" applyProtection="1">
      <alignment horizontal="center"/>
    </xf>
    <xf numFmtId="0" fontId="1" fillId="0" borderId="1" xfId="32" applyNumberFormat="1" applyBorder="1" applyProtection="1"/>
    <xf numFmtId="0" fontId="2" fillId="0" borderId="1" xfId="28" applyNumberFormat="1" applyBorder="1" applyProtection="1">
      <alignment horizontal="center"/>
    </xf>
    <xf numFmtId="0" fontId="2" fillId="0" borderId="1" xfId="28" applyBorder="1">
      <alignment horizontal="center"/>
    </xf>
    <xf numFmtId="0" fontId="12" fillId="0" borderId="13" xfId="33" applyNumberFormat="1" applyFont="1" applyProtection="1">
      <alignment horizontal="center" vertical="center"/>
    </xf>
    <xf numFmtId="49" fontId="12" fillId="0" borderId="20" xfId="35" applyNumberFormat="1" applyFont="1" applyBorder="1" applyProtection="1">
      <alignment horizontal="center" vertical="center"/>
    </xf>
    <xf numFmtId="0" fontId="13" fillId="0" borderId="1" xfId="28" applyFont="1" applyBorder="1">
      <alignment horizontal="center"/>
    </xf>
    <xf numFmtId="0" fontId="14" fillId="0" borderId="1" xfId="28" applyNumberFormat="1" applyFont="1" applyBorder="1" applyAlignment="1" applyProtection="1"/>
    <xf numFmtId="0" fontId="14" fillId="0" borderId="1" xfId="28" applyFont="1" applyBorder="1" applyAlignment="1"/>
    <xf numFmtId="0" fontId="2" fillId="0" borderId="1" xfId="28" applyNumberFormat="1" applyBorder="1" applyAlignment="1" applyProtection="1"/>
    <xf numFmtId="49" fontId="15" fillId="0" borderId="34" xfId="46" applyNumberFormat="1" applyFont="1" applyBorder="1" applyProtection="1">
      <alignment horizontal="center"/>
    </xf>
    <xf numFmtId="0" fontId="16" fillId="0" borderId="13" xfId="33" applyNumberFormat="1" applyFont="1" applyProtection="1">
      <alignment horizontal="center" vertical="center"/>
    </xf>
    <xf numFmtId="0" fontId="16" fillId="0" borderId="38" xfId="65" applyNumberFormat="1" applyFont="1" applyBorder="1" applyProtection="1">
      <alignment horizontal="left" wrapText="1"/>
    </xf>
    <xf numFmtId="0" fontId="16" fillId="0" borderId="39" xfId="85" applyNumberFormat="1" applyFont="1" applyBorder="1" applyProtection="1">
      <alignment horizontal="left" wrapText="1" indent="2"/>
    </xf>
    <xf numFmtId="0" fontId="17" fillId="0" borderId="38" xfId="94" applyNumberFormat="1" applyFont="1" applyBorder="1" applyProtection="1">
      <alignment wrapText="1"/>
    </xf>
    <xf numFmtId="0" fontId="17" fillId="2" borderId="38" xfId="96" applyNumberFormat="1" applyFont="1" applyBorder="1" applyProtection="1">
      <alignment wrapText="1"/>
    </xf>
    <xf numFmtId="0" fontId="16" fillId="2" borderId="41" xfId="97" applyNumberFormat="1" applyFont="1" applyBorder="1" applyProtection="1">
      <alignment horizontal="left" wrapText="1"/>
    </xf>
    <xf numFmtId="0" fontId="16" fillId="0" borderId="41" xfId="59" applyNumberFormat="1" applyFont="1" applyBorder="1" applyProtection="1">
      <alignment horizontal="left" wrapText="1"/>
    </xf>
    <xf numFmtId="0" fontId="16" fillId="0" borderId="20" xfId="50" applyNumberFormat="1" applyFont="1" applyBorder="1" applyProtection="1">
      <alignment horizontal="center" vertical="center" shrinkToFit="1"/>
    </xf>
    <xf numFmtId="49" fontId="16" fillId="0" borderId="20" xfId="51" applyNumberFormat="1" applyFont="1" applyBorder="1" applyProtection="1">
      <alignment horizontal="center" vertical="center" shrinkToFit="1"/>
    </xf>
    <xf numFmtId="0" fontId="1" fillId="0" borderId="1" xfId="102" applyNumberFormat="1" applyBorder="1" applyProtection="1">
      <alignment horizontal="left"/>
    </xf>
    <xf numFmtId="0" fontId="3" fillId="0" borderId="1" xfId="103" applyNumberFormat="1" applyBorder="1" applyProtection="1"/>
    <xf numFmtId="49" fontId="1" fillId="0" borderId="1" xfId="104" applyNumberFormat="1" applyBorder="1" applyProtection="1"/>
    <xf numFmtId="49" fontId="16" fillId="0" borderId="42" xfId="84" applyNumberFormat="1" applyFont="1" applyBorder="1" applyProtection="1">
      <alignment horizontal="center" vertical="center"/>
    </xf>
    <xf numFmtId="49" fontId="16" fillId="0" borderId="45" xfId="87" applyNumberFormat="1" applyFont="1" applyBorder="1" applyProtection="1">
      <alignment horizontal="center" vertical="center"/>
    </xf>
    <xf numFmtId="49" fontId="16" fillId="0" borderId="45" xfId="99" applyNumberFormat="1" applyFont="1" applyBorder="1" applyProtection="1">
      <alignment horizontal="center" vertical="center" shrinkToFit="1"/>
    </xf>
    <xf numFmtId="49" fontId="16" fillId="0" borderId="47" xfId="99" applyNumberFormat="1" applyFont="1" applyBorder="1" applyProtection="1">
      <alignment horizontal="center" vertical="center" shrinkToFit="1"/>
    </xf>
    <xf numFmtId="3" fontId="16" fillId="0" borderId="43" xfId="39" applyNumberFormat="1" applyFont="1" applyBorder="1" applyProtection="1">
      <alignment horizontal="right" shrinkToFit="1"/>
    </xf>
    <xf numFmtId="3" fontId="16" fillId="0" borderId="44" xfId="54" applyNumberFormat="1" applyFont="1" applyBorder="1" applyProtection="1">
      <alignment horizontal="right" shrinkToFit="1"/>
    </xf>
    <xf numFmtId="3" fontId="16" fillId="0" borderId="13" xfId="88" applyNumberFormat="1" applyFont="1" applyBorder="1" applyProtection="1">
      <alignment horizontal="right" vertical="center" shrinkToFit="1"/>
    </xf>
    <xf numFmtId="3" fontId="16" fillId="0" borderId="38" xfId="88" applyNumberFormat="1" applyFont="1" applyBorder="1" applyProtection="1">
      <alignment horizontal="right" vertical="center" shrinkToFit="1"/>
    </xf>
    <xf numFmtId="3" fontId="16" fillId="0" borderId="46" xfId="54" applyNumberFormat="1" applyFont="1" applyBorder="1" applyProtection="1">
      <alignment horizontal="right" shrinkToFit="1"/>
    </xf>
    <xf numFmtId="3" fontId="16" fillId="0" borderId="13" xfId="91" applyNumberFormat="1" applyFont="1" applyBorder="1" applyProtection="1">
      <alignment horizontal="right" shrinkToFit="1"/>
    </xf>
    <xf numFmtId="3" fontId="16" fillId="0" borderId="38" xfId="91" applyNumberFormat="1" applyFont="1" applyBorder="1" applyProtection="1">
      <alignment horizontal="right" shrinkToFit="1"/>
    </xf>
    <xf numFmtId="3" fontId="16" fillId="0" borderId="48" xfId="91" applyNumberFormat="1" applyFont="1" applyBorder="1" applyProtection="1">
      <alignment horizontal="right" shrinkToFit="1"/>
    </xf>
    <xf numFmtId="3" fontId="16" fillId="0" borderId="49" xfId="54" applyNumberFormat="1" applyFont="1" applyBorder="1" applyProtection="1">
      <alignment horizontal="right" shrinkToFit="1"/>
    </xf>
    <xf numFmtId="3" fontId="12" fillId="0" borderId="34" xfId="39" applyNumberFormat="1" applyFont="1" applyBorder="1" applyProtection="1">
      <alignment horizontal="right" shrinkToFit="1"/>
    </xf>
    <xf numFmtId="3" fontId="12" fillId="0" borderId="36" xfId="43" applyNumberFormat="1" applyFont="1" applyBorder="1" applyProtection="1">
      <alignment horizontal="right" shrinkToFit="1"/>
    </xf>
    <xf numFmtId="3" fontId="12" fillId="0" borderId="37" xfId="39" applyNumberFormat="1" applyFont="1" applyBorder="1" applyProtection="1">
      <alignment horizontal="right" shrinkToFit="1"/>
    </xf>
    <xf numFmtId="3" fontId="15" fillId="0" borderId="34" xfId="47" applyNumberFormat="1" applyFont="1" applyBorder="1" applyProtection="1">
      <alignment horizontal="right" shrinkToFit="1"/>
    </xf>
    <xf numFmtId="3" fontId="15" fillId="0" borderId="34" xfId="39" applyNumberFormat="1" applyFont="1" applyBorder="1" applyProtection="1">
      <alignment horizontal="right" shrinkToFit="1"/>
    </xf>
    <xf numFmtId="3" fontId="12" fillId="0" borderId="35" xfId="47" applyNumberFormat="1" applyFont="1" applyBorder="1" applyProtection="1">
      <alignment horizontal="right" shrinkToFit="1"/>
    </xf>
    <xf numFmtId="3" fontId="15" fillId="0" borderId="35" xfId="47" applyNumberFormat="1" applyFont="1" applyBorder="1" applyProtection="1">
      <alignment horizontal="right" shrinkToFit="1"/>
    </xf>
    <xf numFmtId="0" fontId="12" fillId="0" borderId="39" xfId="36" applyNumberFormat="1" applyFont="1" applyBorder="1" applyProtection="1">
      <alignment horizontal="left" wrapText="1"/>
    </xf>
    <xf numFmtId="0" fontId="12" fillId="0" borderId="40" xfId="40" applyNumberFormat="1" applyFont="1" applyBorder="1" applyProtection="1">
      <alignment horizontal="left" wrapText="1"/>
    </xf>
    <xf numFmtId="0" fontId="15" fillId="0" borderId="50" xfId="44" applyNumberFormat="1" applyFont="1" applyBorder="1" applyProtection="1">
      <alignment horizontal="left" wrapText="1" indent="2"/>
    </xf>
    <xf numFmtId="0" fontId="12" fillId="0" borderId="35" xfId="44" applyNumberFormat="1" applyFont="1" applyBorder="1" applyProtection="1">
      <alignment horizontal="left" wrapText="1" indent="2"/>
    </xf>
    <xf numFmtId="0" fontId="15" fillId="0" borderId="35" xfId="44" applyNumberFormat="1" applyFont="1" applyBorder="1" applyProtection="1">
      <alignment horizontal="left" wrapText="1" indent="2"/>
    </xf>
    <xf numFmtId="0" fontId="12" fillId="0" borderId="20" xfId="34" applyNumberFormat="1" applyFont="1" applyBorder="1" applyProtection="1">
      <alignment horizontal="center" vertical="center"/>
    </xf>
    <xf numFmtId="49" fontId="12" fillId="0" borderId="51" xfId="38" applyNumberFormat="1" applyFont="1" applyBorder="1" applyProtection="1">
      <alignment horizontal="center"/>
    </xf>
    <xf numFmtId="3" fontId="12" fillId="0" borderId="52" xfId="39" applyNumberFormat="1" applyFont="1" applyBorder="1" applyProtection="1">
      <alignment horizontal="right" shrinkToFit="1"/>
    </xf>
    <xf numFmtId="3" fontId="12" fillId="0" borderId="53" xfId="39" applyNumberFormat="1" applyFont="1" applyBorder="1" applyProtection="1">
      <alignment horizontal="right" shrinkToFit="1"/>
    </xf>
    <xf numFmtId="49" fontId="12" fillId="0" borderId="54" xfId="42" applyNumberFormat="1" applyFont="1" applyBorder="1" applyProtection="1">
      <alignment horizontal="center"/>
    </xf>
    <xf numFmtId="3" fontId="12" fillId="0" borderId="20" xfId="43" applyNumberFormat="1" applyFont="1" applyBorder="1" applyProtection="1">
      <alignment horizontal="right" shrinkToFit="1"/>
    </xf>
    <xf numFmtId="49" fontId="12" fillId="0" borderId="55" xfId="46" applyNumberFormat="1" applyFont="1" applyBorder="1" applyProtection="1">
      <alignment horizontal="center"/>
    </xf>
    <xf numFmtId="3" fontId="12" fillId="0" borderId="23" xfId="47" applyNumberFormat="1" applyFont="1" applyBorder="1" applyProtection="1">
      <alignment horizontal="right" shrinkToFit="1"/>
    </xf>
    <xf numFmtId="49" fontId="15" fillId="0" borderId="55" xfId="46" applyNumberFormat="1" applyFont="1" applyBorder="1" applyProtection="1">
      <alignment horizontal="center"/>
    </xf>
    <xf numFmtId="3" fontId="15" fillId="0" borderId="23" xfId="47" applyNumberFormat="1" applyFont="1" applyBorder="1" applyProtection="1">
      <alignment horizontal="right" shrinkToFit="1"/>
    </xf>
    <xf numFmtId="49" fontId="12" fillId="0" borderId="56" xfId="46" applyNumberFormat="1" applyFont="1" applyBorder="1" applyProtection="1">
      <alignment horizontal="center"/>
    </xf>
    <xf numFmtId="3" fontId="12" fillId="0" borderId="57" xfId="47" applyNumberFormat="1" applyFont="1" applyBorder="1" applyProtection="1">
      <alignment horizontal="right" shrinkToFit="1"/>
    </xf>
    <xf numFmtId="3" fontId="12" fillId="0" borderId="58" xfId="47" applyNumberFormat="1" applyFont="1" applyBorder="1" applyProtection="1">
      <alignment horizontal="right" shrinkToFit="1"/>
    </xf>
    <xf numFmtId="49" fontId="1" fillId="0" borderId="2" xfId="81" applyNumberFormat="1" applyAlignment="1" applyProtection="1">
      <alignment horizontal="center" shrinkToFit="1"/>
    </xf>
    <xf numFmtId="0" fontId="19" fillId="0" borderId="1" xfId="5" applyNumberFormat="1" applyFont="1" applyAlignment="1" applyProtection="1">
      <alignment horizontal="right"/>
    </xf>
    <xf numFmtId="0" fontId="18" fillId="0" borderId="1" xfId="1" applyNumberFormat="1" applyFont="1" applyAlignment="1" applyProtection="1">
      <alignment horizontal="right"/>
    </xf>
    <xf numFmtId="0" fontId="18" fillId="0" borderId="1" xfId="10" applyNumberFormat="1" applyFont="1" applyAlignment="1" applyProtection="1">
      <alignment horizontal="right"/>
    </xf>
    <xf numFmtId="0" fontId="20" fillId="0" borderId="0" xfId="0" applyFont="1" applyAlignment="1" applyProtection="1">
      <alignment horizontal="left"/>
      <protection locked="0"/>
    </xf>
    <xf numFmtId="0" fontId="3" fillId="0" borderId="1" xfId="22" applyBorder="1">
      <alignment horizontal="left" wrapText="1"/>
    </xf>
    <xf numFmtId="0" fontId="14" fillId="0" borderId="1" xfId="28" applyNumberFormat="1" applyFont="1" applyBorder="1" applyProtection="1">
      <alignment horizontal="center"/>
    </xf>
    <xf numFmtId="0" fontId="14" fillId="0" borderId="1" xfId="28" applyFont="1" applyBorder="1">
      <alignment horizontal="center"/>
    </xf>
    <xf numFmtId="0" fontId="12" fillId="0" borderId="13" xfId="29" applyNumberFormat="1" applyFont="1" applyProtection="1">
      <alignment horizontal="center" vertical="top" wrapText="1"/>
    </xf>
    <xf numFmtId="0" fontId="12" fillId="0" borderId="13" xfId="29" applyFont="1">
      <alignment horizontal="center" vertical="top" wrapText="1"/>
    </xf>
    <xf numFmtId="49" fontId="12" fillId="0" borderId="13" xfId="30" applyNumberFormat="1" applyFont="1" applyProtection="1">
      <alignment horizontal="center" vertical="top" wrapText="1"/>
    </xf>
    <xf numFmtId="49" fontId="12" fillId="0" borderId="13" xfId="30" applyFont="1">
      <alignment horizontal="center" vertical="top" wrapText="1"/>
    </xf>
    <xf numFmtId="0" fontId="18" fillId="0" borderId="1" xfId="2" applyNumberFormat="1" applyFont="1" applyAlignment="1" applyProtection="1">
      <alignment horizontal="right"/>
    </xf>
    <xf numFmtId="0" fontId="18" fillId="0" borderId="1" xfId="6" applyNumberFormat="1" applyFont="1" applyBorder="1" applyAlignment="1" applyProtection="1">
      <alignment horizontal="right"/>
    </xf>
    <xf numFmtId="0" fontId="18" fillId="0" borderId="1" xfId="1" applyNumberFormat="1" applyFont="1" applyBorder="1" applyAlignment="1" applyProtection="1">
      <alignment horizontal="right"/>
    </xf>
    <xf numFmtId="0" fontId="18" fillId="0" borderId="1" xfId="10" applyNumberFormat="1" applyFont="1" applyBorder="1" applyAlignment="1" applyProtection="1">
      <alignment horizontal="right"/>
    </xf>
    <xf numFmtId="0" fontId="3" fillId="0" borderId="1" xfId="20" applyBorder="1">
      <alignment horizontal="left" wrapText="1"/>
    </xf>
    <xf numFmtId="0" fontId="16" fillId="0" borderId="13" xfId="29" applyNumberFormat="1" applyFont="1" applyProtection="1">
      <alignment horizontal="center" vertical="top" wrapText="1"/>
    </xf>
    <xf numFmtId="0" fontId="16" fillId="0" borderId="13" xfId="29" applyFont="1">
      <alignment horizontal="center" vertical="top" wrapText="1"/>
    </xf>
    <xf numFmtId="0" fontId="18" fillId="0" borderId="1" xfId="6" applyNumberFormat="1" applyFont="1" applyBorder="1" applyAlignment="1" applyProtection="1">
      <alignment horizontal="left"/>
    </xf>
    <xf numFmtId="0" fontId="18" fillId="0" borderId="1" xfId="1" applyNumberFormat="1" applyFont="1" applyBorder="1" applyAlignment="1" applyProtection="1">
      <alignment horizontal="left"/>
    </xf>
    <xf numFmtId="0" fontId="20" fillId="0" borderId="1" xfId="0" applyFont="1" applyBorder="1" applyAlignment="1" applyProtection="1">
      <alignment horizontal="left"/>
      <protection locked="0"/>
    </xf>
    <xf numFmtId="0" fontId="14" fillId="0" borderId="1" xfId="2" applyNumberFormat="1" applyFont="1" applyProtection="1">
      <alignment horizontal="center"/>
    </xf>
    <xf numFmtId="0" fontId="14" fillId="0" borderId="1" xfId="2" applyFont="1">
      <alignment horizontal="center"/>
    </xf>
    <xf numFmtId="0" fontId="18" fillId="0" borderId="1" xfId="10" applyNumberFormat="1" applyFont="1" applyBorder="1" applyAlignment="1" applyProtection="1">
      <alignment horizontal="left"/>
    </xf>
  </cellXfs>
  <cellStyles count="130">
    <cellStyle name="br" xfId="124" xr:uid="{00000000-0005-0000-0000-000000000000}"/>
    <cellStyle name="col" xfId="123" xr:uid="{00000000-0005-0000-0000-000001000000}"/>
    <cellStyle name="st128" xfId="120" xr:uid="{00000000-0005-0000-0000-000002000000}"/>
    <cellStyle name="style0" xfId="125" xr:uid="{00000000-0005-0000-0000-000003000000}"/>
    <cellStyle name="td" xfId="126" xr:uid="{00000000-0005-0000-0000-000004000000}"/>
    <cellStyle name="tr" xfId="122" xr:uid="{00000000-0005-0000-0000-000005000000}"/>
    <cellStyle name="xl100" xfId="74" xr:uid="{00000000-0005-0000-0000-000006000000}"/>
    <cellStyle name="xl101" xfId="78" xr:uid="{00000000-0005-0000-0000-000007000000}"/>
    <cellStyle name="xl102" xfId="83" xr:uid="{00000000-0005-0000-0000-000008000000}"/>
    <cellStyle name="xl103" xfId="86" xr:uid="{00000000-0005-0000-0000-000009000000}"/>
    <cellStyle name="xl104" xfId="75" xr:uid="{00000000-0005-0000-0000-00000A000000}"/>
    <cellStyle name="xl105" xfId="79" xr:uid="{00000000-0005-0000-0000-00000B000000}"/>
    <cellStyle name="xl106" xfId="84" xr:uid="{00000000-0005-0000-0000-00000C000000}"/>
    <cellStyle name="xl107" xfId="87" xr:uid="{00000000-0005-0000-0000-00000D000000}"/>
    <cellStyle name="xl108" xfId="80" xr:uid="{00000000-0005-0000-0000-00000E000000}"/>
    <cellStyle name="xl109" xfId="88" xr:uid="{00000000-0005-0000-0000-00000F000000}"/>
    <cellStyle name="xl110" xfId="91" xr:uid="{00000000-0005-0000-0000-000010000000}"/>
    <cellStyle name="xl111" xfId="76" xr:uid="{00000000-0005-0000-0000-000011000000}"/>
    <cellStyle name="xl112" xfId="81" xr:uid="{00000000-0005-0000-0000-000012000000}"/>
    <cellStyle name="xl113" xfId="82" xr:uid="{00000000-0005-0000-0000-000013000000}"/>
    <cellStyle name="xl114" xfId="89" xr:uid="{00000000-0005-0000-0000-000014000000}"/>
    <cellStyle name="xl115" xfId="92" xr:uid="{00000000-0005-0000-0000-000015000000}"/>
    <cellStyle name="xl116" xfId="94" xr:uid="{00000000-0005-0000-0000-000016000000}"/>
    <cellStyle name="xl117" xfId="95" xr:uid="{00000000-0005-0000-0000-000017000000}"/>
    <cellStyle name="xl118" xfId="96" xr:uid="{00000000-0005-0000-0000-000018000000}"/>
    <cellStyle name="xl119" xfId="97" xr:uid="{00000000-0005-0000-0000-000019000000}"/>
    <cellStyle name="xl120" xfId="98" xr:uid="{00000000-0005-0000-0000-00001A000000}"/>
    <cellStyle name="xl121" xfId="99" xr:uid="{00000000-0005-0000-0000-00001B000000}"/>
    <cellStyle name="xl122" xfId="100" xr:uid="{00000000-0005-0000-0000-00001C000000}"/>
    <cellStyle name="xl123" xfId="105" xr:uid="{00000000-0005-0000-0000-00001D000000}"/>
    <cellStyle name="xl124" xfId="110" xr:uid="{00000000-0005-0000-0000-00001E000000}"/>
    <cellStyle name="xl125" xfId="114" xr:uid="{00000000-0005-0000-0000-00001F000000}"/>
    <cellStyle name="xl126" xfId="117" xr:uid="{00000000-0005-0000-0000-000020000000}"/>
    <cellStyle name="xl127" xfId="119" xr:uid="{00000000-0005-0000-0000-000021000000}"/>
    <cellStyle name="xl128" xfId="121" xr:uid="{00000000-0005-0000-0000-000022000000}"/>
    <cellStyle name="xl129" xfId="101" xr:uid="{00000000-0005-0000-0000-000023000000}"/>
    <cellStyle name="xl130" xfId="106" xr:uid="{00000000-0005-0000-0000-000024000000}"/>
    <cellStyle name="xl131" xfId="108" xr:uid="{00000000-0005-0000-0000-000025000000}"/>
    <cellStyle name="xl132" xfId="111" xr:uid="{00000000-0005-0000-0000-000026000000}"/>
    <cellStyle name="xl133" xfId="112" xr:uid="{00000000-0005-0000-0000-000027000000}"/>
    <cellStyle name="xl134" xfId="115" xr:uid="{00000000-0005-0000-0000-000028000000}"/>
    <cellStyle name="xl135" xfId="109" xr:uid="{00000000-0005-0000-0000-000029000000}"/>
    <cellStyle name="xl136" xfId="118" xr:uid="{00000000-0005-0000-0000-00002A000000}"/>
    <cellStyle name="xl137" xfId="102" xr:uid="{00000000-0005-0000-0000-00002B000000}"/>
    <cellStyle name="xl138" xfId="113" xr:uid="{00000000-0005-0000-0000-00002C000000}"/>
    <cellStyle name="xl139" xfId="103" xr:uid="{00000000-0005-0000-0000-00002D000000}"/>
    <cellStyle name="xl140" xfId="107" xr:uid="{00000000-0005-0000-0000-00002E000000}"/>
    <cellStyle name="xl141" xfId="104" xr:uid="{00000000-0005-0000-0000-00002F000000}"/>
    <cellStyle name="xl142" xfId="116" xr:uid="{00000000-0005-0000-0000-000030000000}"/>
    <cellStyle name="xl143" xfId="129" xr:uid="{00000000-0005-0000-0000-000031000000}"/>
    <cellStyle name="xl21" xfId="127" xr:uid="{00000000-0005-0000-0000-000032000000}"/>
    <cellStyle name="xl22" xfId="1" xr:uid="{00000000-0005-0000-0000-000033000000}"/>
    <cellStyle name="xl23" xfId="5" xr:uid="{00000000-0005-0000-0000-000034000000}"/>
    <cellStyle name="xl24" xfId="10" xr:uid="{00000000-0005-0000-0000-000035000000}"/>
    <cellStyle name="xl25" xfId="16" xr:uid="{00000000-0005-0000-0000-000036000000}"/>
    <cellStyle name="xl26" xfId="29" xr:uid="{00000000-0005-0000-0000-000037000000}"/>
    <cellStyle name="xl27" xfId="33" xr:uid="{00000000-0005-0000-0000-000038000000}"/>
    <cellStyle name="xl28" xfId="36" xr:uid="{00000000-0005-0000-0000-000039000000}"/>
    <cellStyle name="xl29" xfId="40" xr:uid="{00000000-0005-0000-0000-00003A000000}"/>
    <cellStyle name="xl30" xfId="44" xr:uid="{00000000-0005-0000-0000-00003B000000}"/>
    <cellStyle name="xl31" xfId="14" xr:uid="{00000000-0005-0000-0000-00003C000000}"/>
    <cellStyle name="xl32" xfId="128" xr:uid="{00000000-0005-0000-0000-00003D000000}"/>
    <cellStyle name="xl33" xfId="24" xr:uid="{00000000-0005-0000-0000-00003E000000}"/>
    <cellStyle name="xl34" xfId="34" xr:uid="{00000000-0005-0000-0000-00003F000000}"/>
    <cellStyle name="xl35" xfId="37" xr:uid="{00000000-0005-0000-0000-000040000000}"/>
    <cellStyle name="xl36" xfId="41" xr:uid="{00000000-0005-0000-0000-000041000000}"/>
    <cellStyle name="xl37" xfId="45" xr:uid="{00000000-0005-0000-0000-000042000000}"/>
    <cellStyle name="xl38" xfId="6" xr:uid="{00000000-0005-0000-0000-000043000000}"/>
    <cellStyle name="xl39" xfId="38" xr:uid="{00000000-0005-0000-0000-000044000000}"/>
    <cellStyle name="xl40" xfId="42" xr:uid="{00000000-0005-0000-0000-000045000000}"/>
    <cellStyle name="xl41" xfId="46" xr:uid="{00000000-0005-0000-0000-000046000000}"/>
    <cellStyle name="xl42" xfId="17" xr:uid="{00000000-0005-0000-0000-000047000000}"/>
    <cellStyle name="xl43" xfId="20" xr:uid="{00000000-0005-0000-0000-000048000000}"/>
    <cellStyle name="xl44" xfId="22" xr:uid="{00000000-0005-0000-0000-000049000000}"/>
    <cellStyle name="xl45" xfId="25" xr:uid="{00000000-0005-0000-0000-00004A000000}"/>
    <cellStyle name="xl46" xfId="30" xr:uid="{00000000-0005-0000-0000-00004B000000}"/>
    <cellStyle name="xl47" xfId="35" xr:uid="{00000000-0005-0000-0000-00004C000000}"/>
    <cellStyle name="xl48" xfId="39" xr:uid="{00000000-0005-0000-0000-00004D000000}"/>
    <cellStyle name="xl49" xfId="43" xr:uid="{00000000-0005-0000-0000-00004E000000}"/>
    <cellStyle name="xl50" xfId="47" xr:uid="{00000000-0005-0000-0000-00004F000000}"/>
    <cellStyle name="xl51" xfId="2" xr:uid="{00000000-0005-0000-0000-000050000000}"/>
    <cellStyle name="xl52" xfId="7" xr:uid="{00000000-0005-0000-0000-000051000000}"/>
    <cellStyle name="xl53" xfId="11" xr:uid="{00000000-0005-0000-0000-000052000000}"/>
    <cellStyle name="xl54" xfId="18" xr:uid="{00000000-0005-0000-0000-000053000000}"/>
    <cellStyle name="xl55" xfId="23" xr:uid="{00000000-0005-0000-0000-000054000000}"/>
    <cellStyle name="xl56" xfId="26" xr:uid="{00000000-0005-0000-0000-000055000000}"/>
    <cellStyle name="xl57" xfId="3" xr:uid="{00000000-0005-0000-0000-000056000000}"/>
    <cellStyle name="xl58" xfId="8" xr:uid="{00000000-0005-0000-0000-000057000000}"/>
    <cellStyle name="xl59" xfId="12" xr:uid="{00000000-0005-0000-0000-000058000000}"/>
    <cellStyle name="xl60" xfId="15" xr:uid="{00000000-0005-0000-0000-000059000000}"/>
    <cellStyle name="xl61" xfId="19" xr:uid="{00000000-0005-0000-0000-00005A000000}"/>
    <cellStyle name="xl62" xfId="21" xr:uid="{00000000-0005-0000-0000-00005B000000}"/>
    <cellStyle name="xl63" xfId="27" xr:uid="{00000000-0005-0000-0000-00005C000000}"/>
    <cellStyle name="xl64" xfId="28" xr:uid="{00000000-0005-0000-0000-00005D000000}"/>
    <cellStyle name="xl65" xfId="4" xr:uid="{00000000-0005-0000-0000-00005E000000}"/>
    <cellStyle name="xl66" xfId="9" xr:uid="{00000000-0005-0000-0000-00005F000000}"/>
    <cellStyle name="xl67" xfId="13" xr:uid="{00000000-0005-0000-0000-000060000000}"/>
    <cellStyle name="xl68" xfId="31" xr:uid="{00000000-0005-0000-0000-000061000000}"/>
    <cellStyle name="xl69" xfId="32" xr:uid="{00000000-0005-0000-0000-000062000000}"/>
    <cellStyle name="xl70" xfId="59" xr:uid="{00000000-0005-0000-0000-000063000000}"/>
    <cellStyle name="xl71" xfId="65" xr:uid="{00000000-0005-0000-0000-000064000000}"/>
    <cellStyle name="xl72" xfId="71" xr:uid="{00000000-0005-0000-0000-000065000000}"/>
    <cellStyle name="xl73" xfId="53" xr:uid="{00000000-0005-0000-0000-000066000000}"/>
    <cellStyle name="xl74" xfId="56" xr:uid="{00000000-0005-0000-0000-000067000000}"/>
    <cellStyle name="xl75" xfId="60" xr:uid="{00000000-0005-0000-0000-000068000000}"/>
    <cellStyle name="xl76" xfId="66" xr:uid="{00000000-0005-0000-0000-000069000000}"/>
    <cellStyle name="xl77" xfId="72" xr:uid="{00000000-0005-0000-0000-00006A000000}"/>
    <cellStyle name="xl78" xfId="50" xr:uid="{00000000-0005-0000-0000-00006B000000}"/>
    <cellStyle name="xl79" xfId="61" xr:uid="{00000000-0005-0000-0000-00006C000000}"/>
    <cellStyle name="xl80" xfId="67" xr:uid="{00000000-0005-0000-0000-00006D000000}"/>
    <cellStyle name="xl81" xfId="51" xr:uid="{00000000-0005-0000-0000-00006E000000}"/>
    <cellStyle name="xl82" xfId="57" xr:uid="{00000000-0005-0000-0000-00006F000000}"/>
    <cellStyle name="xl83" xfId="62" xr:uid="{00000000-0005-0000-0000-000070000000}"/>
    <cellStyle name="xl84" xfId="68" xr:uid="{00000000-0005-0000-0000-000071000000}"/>
    <cellStyle name="xl85" xfId="48" xr:uid="{00000000-0005-0000-0000-000072000000}"/>
    <cellStyle name="xl86" xfId="54" xr:uid="{00000000-0005-0000-0000-000073000000}"/>
    <cellStyle name="xl87" xfId="58" xr:uid="{00000000-0005-0000-0000-000074000000}"/>
    <cellStyle name="xl88" xfId="63" xr:uid="{00000000-0005-0000-0000-000075000000}"/>
    <cellStyle name="xl89" xfId="69" xr:uid="{00000000-0005-0000-0000-000076000000}"/>
    <cellStyle name="xl90" xfId="49" xr:uid="{00000000-0005-0000-0000-000077000000}"/>
    <cellStyle name="xl91" xfId="52" xr:uid="{00000000-0005-0000-0000-000078000000}"/>
    <cellStyle name="xl92" xfId="55" xr:uid="{00000000-0005-0000-0000-000079000000}"/>
    <cellStyle name="xl93" xfId="64" xr:uid="{00000000-0005-0000-0000-00007A000000}"/>
    <cellStyle name="xl94" xfId="70" xr:uid="{00000000-0005-0000-0000-00007B000000}"/>
    <cellStyle name="xl95" xfId="73" xr:uid="{00000000-0005-0000-0000-00007C000000}"/>
    <cellStyle name="xl96" xfId="77" xr:uid="{00000000-0005-0000-0000-00007D000000}"/>
    <cellStyle name="xl97" xfId="85" xr:uid="{00000000-0005-0000-0000-00007E000000}"/>
    <cellStyle name="xl98" xfId="90" xr:uid="{00000000-0005-0000-0000-00007F000000}"/>
    <cellStyle name="xl99" xfId="93" xr:uid="{00000000-0005-0000-0000-000080000000}"/>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75"/>
  <sheetViews>
    <sheetView tabSelected="1" topLeftCell="A63" zoomScaleNormal="100" zoomScaleSheetLayoutView="100" workbookViewId="0">
      <selection activeCell="B4" sqref="B4:E4"/>
    </sheetView>
  </sheetViews>
  <sheetFormatPr defaultRowHeight="15" x14ac:dyDescent="0.25"/>
  <cols>
    <col min="1" max="1" width="48.85546875" style="1" customWidth="1"/>
    <col min="2" max="2" width="28.42578125" style="1" customWidth="1"/>
    <col min="3" max="3" width="17" style="1" customWidth="1"/>
    <col min="4" max="4" width="15" style="1" customWidth="1"/>
    <col min="5" max="5" width="16.85546875" style="1" customWidth="1"/>
    <col min="6" max="6" width="9.140625" style="1" hidden="1"/>
    <col min="7" max="16384" width="9.140625" style="1"/>
  </cols>
  <sheetData>
    <row r="1" spans="1:6" ht="12" customHeight="1" x14ac:dyDescent="0.25">
      <c r="A1" s="2"/>
      <c r="B1" s="2"/>
      <c r="C1" s="2"/>
      <c r="D1" s="2"/>
      <c r="E1" s="2"/>
      <c r="F1" s="2"/>
    </row>
    <row r="2" spans="1:6" ht="19.5" customHeight="1" x14ac:dyDescent="0.25">
      <c r="A2" s="110" t="s">
        <v>495</v>
      </c>
      <c r="B2" s="110"/>
      <c r="C2" s="110"/>
      <c r="D2" s="110"/>
      <c r="E2" s="110"/>
      <c r="F2" s="3"/>
    </row>
    <row r="3" spans="1:6" ht="23.25" customHeight="1" x14ac:dyDescent="0.25">
      <c r="A3" s="99"/>
      <c r="B3" s="111" t="s">
        <v>496</v>
      </c>
      <c r="C3" s="111"/>
      <c r="D3" s="111"/>
      <c r="E3" s="111"/>
      <c r="F3" s="26"/>
    </row>
    <row r="4" spans="1:6" ht="20.25" customHeight="1" x14ac:dyDescent="0.25">
      <c r="A4" s="100"/>
      <c r="B4" s="112" t="s">
        <v>501</v>
      </c>
      <c r="C4" s="112"/>
      <c r="D4" s="112"/>
      <c r="E4" s="112"/>
      <c r="F4" s="27"/>
    </row>
    <row r="5" spans="1:6" ht="15.75" customHeight="1" x14ac:dyDescent="0.25">
      <c r="A5" s="101"/>
      <c r="B5" s="113" t="s">
        <v>497</v>
      </c>
      <c r="C5" s="113"/>
      <c r="D5" s="113"/>
      <c r="E5" s="113"/>
      <c r="F5" s="27"/>
    </row>
    <row r="6" spans="1:6" ht="14.1" customHeight="1" x14ac:dyDescent="0.25">
      <c r="A6" s="6"/>
      <c r="B6" s="28"/>
      <c r="C6" s="29"/>
      <c r="D6" s="30"/>
      <c r="E6" s="31"/>
      <c r="F6" s="27"/>
    </row>
    <row r="7" spans="1:6" ht="16.5" customHeight="1" x14ac:dyDescent="0.25">
      <c r="A7" s="6"/>
      <c r="B7" s="114"/>
      <c r="C7" s="114"/>
      <c r="D7" s="30"/>
      <c r="E7" s="32"/>
      <c r="F7" s="27"/>
    </row>
    <row r="8" spans="1:6" ht="0.75" hidden="1" customHeight="1" x14ac:dyDescent="0.25">
      <c r="A8" s="6"/>
      <c r="B8" s="103"/>
      <c r="C8" s="103"/>
      <c r="D8" s="33"/>
      <c r="E8" s="32"/>
      <c r="F8" s="27"/>
    </row>
    <row r="9" spans="1:6" ht="13.5" hidden="1" customHeight="1" x14ac:dyDescent="0.25">
      <c r="A9" s="4"/>
      <c r="B9" s="34"/>
      <c r="C9" s="35"/>
      <c r="D9" s="36"/>
      <c r="E9" s="32"/>
      <c r="F9" s="27"/>
    </row>
    <row r="10" spans="1:6" ht="13.5" hidden="1" customHeight="1" x14ac:dyDescent="0.25">
      <c r="A10" s="6"/>
      <c r="B10" s="6"/>
      <c r="C10" s="7"/>
      <c r="D10" s="33"/>
      <c r="E10" s="37"/>
      <c r="F10" s="27"/>
    </row>
    <row r="11" spans="1:6" ht="13.5" hidden="1" customHeight="1" x14ac:dyDescent="0.25">
      <c r="A11" s="104" t="s">
        <v>493</v>
      </c>
      <c r="B11" s="105"/>
      <c r="C11" s="105"/>
      <c r="D11" s="105"/>
      <c r="E11" s="105"/>
      <c r="F11" s="8"/>
    </row>
    <row r="12" spans="1:6" ht="18" customHeight="1" x14ac:dyDescent="0.25">
      <c r="A12" s="46"/>
      <c r="B12" s="44" t="s">
        <v>498</v>
      </c>
      <c r="C12" s="45"/>
      <c r="D12" s="45"/>
      <c r="E12" s="45"/>
      <c r="F12" s="45"/>
    </row>
    <row r="13" spans="1:6" ht="13.5" customHeight="1" x14ac:dyDescent="0.25">
      <c r="A13" s="39"/>
      <c r="B13" s="40"/>
      <c r="C13" s="40"/>
      <c r="D13" s="43" t="s">
        <v>494</v>
      </c>
      <c r="E13" s="40"/>
      <c r="F13" s="8"/>
    </row>
    <row r="14" spans="1:6" ht="13.5" hidden="1" customHeight="1" x14ac:dyDescent="0.25">
      <c r="A14" s="8"/>
      <c r="B14" s="9"/>
      <c r="C14" s="9"/>
      <c r="D14" s="9"/>
      <c r="E14" s="9"/>
      <c r="F14" s="8"/>
    </row>
    <row r="15" spans="1:6" ht="12.95" customHeight="1" x14ac:dyDescent="0.25">
      <c r="A15" s="106" t="s">
        <v>0</v>
      </c>
      <c r="B15" s="106" t="s">
        <v>1</v>
      </c>
      <c r="C15" s="108" t="s">
        <v>2</v>
      </c>
      <c r="D15" s="108" t="s">
        <v>3</v>
      </c>
      <c r="E15" s="106" t="s">
        <v>492</v>
      </c>
      <c r="F15" s="10"/>
    </row>
    <row r="16" spans="1:6" ht="12" customHeight="1" x14ac:dyDescent="0.25">
      <c r="A16" s="107"/>
      <c r="B16" s="107"/>
      <c r="C16" s="109"/>
      <c r="D16" s="109"/>
      <c r="E16" s="107"/>
      <c r="F16" s="11"/>
    </row>
    <row r="17" spans="1:6" ht="24" customHeight="1" x14ac:dyDescent="0.25">
      <c r="A17" s="107"/>
      <c r="B17" s="107"/>
      <c r="C17" s="109"/>
      <c r="D17" s="109"/>
      <c r="E17" s="107"/>
      <c r="F17" s="11"/>
    </row>
    <row r="18" spans="1:6" ht="14.25" customHeight="1" x14ac:dyDescent="0.25">
      <c r="A18" s="41">
        <v>1</v>
      </c>
      <c r="B18" s="85">
        <v>2</v>
      </c>
      <c r="C18" s="42" t="s">
        <v>491</v>
      </c>
      <c r="D18" s="42" t="s">
        <v>4</v>
      </c>
      <c r="E18" s="42" t="s">
        <v>5</v>
      </c>
      <c r="F18" s="11"/>
    </row>
    <row r="19" spans="1:6" ht="17.25" customHeight="1" x14ac:dyDescent="0.25">
      <c r="A19" s="80" t="s">
        <v>6</v>
      </c>
      <c r="B19" s="86" t="s">
        <v>7</v>
      </c>
      <c r="C19" s="87">
        <v>864314.02357000008</v>
      </c>
      <c r="D19" s="88">
        <v>854885.47982000001</v>
      </c>
      <c r="E19" s="73">
        <f>D19/C19*100</f>
        <v>98.909129842524592</v>
      </c>
      <c r="F19" s="38"/>
    </row>
    <row r="20" spans="1:6" ht="15" customHeight="1" x14ac:dyDescent="0.25">
      <c r="A20" s="81" t="s">
        <v>8</v>
      </c>
      <c r="B20" s="89"/>
      <c r="C20" s="90"/>
      <c r="D20" s="74"/>
      <c r="E20" s="75"/>
      <c r="F20" s="38"/>
    </row>
    <row r="21" spans="1:6" ht="47.25" customHeight="1" x14ac:dyDescent="0.25">
      <c r="A21" s="82" t="s">
        <v>9</v>
      </c>
      <c r="B21" s="47" t="s">
        <v>10</v>
      </c>
      <c r="C21" s="76">
        <v>469.9</v>
      </c>
      <c r="D21" s="76">
        <v>474.47404</v>
      </c>
      <c r="E21" s="77">
        <f t="shared" ref="E21:E80" si="0">D21/C21*100</f>
        <v>100.97340710789531</v>
      </c>
      <c r="F21" s="38"/>
    </row>
    <row r="22" spans="1:6" ht="29.25" x14ac:dyDescent="0.25">
      <c r="A22" s="83" t="s">
        <v>11</v>
      </c>
      <c r="B22" s="91" t="s">
        <v>12</v>
      </c>
      <c r="C22" s="92">
        <v>469.9</v>
      </c>
      <c r="D22" s="78">
        <v>474.47404</v>
      </c>
      <c r="E22" s="73">
        <f t="shared" si="0"/>
        <v>100.97340710789531</v>
      </c>
      <c r="F22" s="38"/>
    </row>
    <row r="23" spans="1:6" ht="57.75" x14ac:dyDescent="0.25">
      <c r="A23" s="83" t="s">
        <v>13</v>
      </c>
      <c r="B23" s="91" t="s">
        <v>14</v>
      </c>
      <c r="C23" s="92">
        <v>469.9</v>
      </c>
      <c r="D23" s="78">
        <v>474.47404</v>
      </c>
      <c r="E23" s="73">
        <f t="shared" si="0"/>
        <v>100.97340710789531</v>
      </c>
      <c r="F23" s="38"/>
    </row>
    <row r="24" spans="1:6" ht="86.25" x14ac:dyDescent="0.25">
      <c r="A24" s="83" t="s">
        <v>15</v>
      </c>
      <c r="B24" s="91" t="s">
        <v>16</v>
      </c>
      <c r="C24" s="92">
        <v>1.5</v>
      </c>
      <c r="D24" s="78">
        <v>1.5</v>
      </c>
      <c r="E24" s="73">
        <f t="shared" si="0"/>
        <v>100</v>
      </c>
      <c r="F24" s="38"/>
    </row>
    <row r="25" spans="1:6" ht="114.75" x14ac:dyDescent="0.25">
      <c r="A25" s="83" t="s">
        <v>17</v>
      </c>
      <c r="B25" s="91" t="s">
        <v>18</v>
      </c>
      <c r="C25" s="92">
        <v>1.5</v>
      </c>
      <c r="D25" s="78">
        <v>1.5</v>
      </c>
      <c r="E25" s="73">
        <f t="shared" si="0"/>
        <v>100</v>
      </c>
      <c r="F25" s="38"/>
    </row>
    <row r="26" spans="1:6" ht="171.75" x14ac:dyDescent="0.25">
      <c r="A26" s="83" t="s">
        <v>19</v>
      </c>
      <c r="B26" s="91" t="s">
        <v>20</v>
      </c>
      <c r="C26" s="92">
        <v>1.5</v>
      </c>
      <c r="D26" s="78">
        <v>0</v>
      </c>
      <c r="E26" s="73">
        <f t="shared" si="0"/>
        <v>0</v>
      </c>
      <c r="F26" s="38"/>
    </row>
    <row r="27" spans="1:6" ht="129" x14ac:dyDescent="0.25">
      <c r="A27" s="83" t="s">
        <v>21</v>
      </c>
      <c r="B27" s="91" t="s">
        <v>22</v>
      </c>
      <c r="C27" s="92">
        <v>0</v>
      </c>
      <c r="D27" s="78">
        <v>1.5</v>
      </c>
      <c r="E27" s="73"/>
      <c r="F27" s="38"/>
    </row>
    <row r="28" spans="1:6" ht="114.75" x14ac:dyDescent="0.25">
      <c r="A28" s="83" t="s">
        <v>23</v>
      </c>
      <c r="B28" s="91" t="s">
        <v>24</v>
      </c>
      <c r="C28" s="92">
        <v>53</v>
      </c>
      <c r="D28" s="78">
        <v>50.693469999999998</v>
      </c>
      <c r="E28" s="73">
        <f t="shared" si="0"/>
        <v>95.648056603773583</v>
      </c>
      <c r="F28" s="38"/>
    </row>
    <row r="29" spans="1:6" ht="157.5" x14ac:dyDescent="0.25">
      <c r="A29" s="83" t="s">
        <v>25</v>
      </c>
      <c r="B29" s="91" t="s">
        <v>26</v>
      </c>
      <c r="C29" s="92">
        <v>53</v>
      </c>
      <c r="D29" s="78">
        <v>50.693469999999998</v>
      </c>
      <c r="E29" s="73">
        <f t="shared" si="0"/>
        <v>95.648056603773583</v>
      </c>
      <c r="F29" s="38"/>
    </row>
    <row r="30" spans="1:6" ht="214.5" x14ac:dyDescent="0.25">
      <c r="A30" s="83" t="s">
        <v>27</v>
      </c>
      <c r="B30" s="91" t="s">
        <v>28</v>
      </c>
      <c r="C30" s="92">
        <v>4</v>
      </c>
      <c r="D30" s="78">
        <v>4</v>
      </c>
      <c r="E30" s="73">
        <f t="shared" si="0"/>
        <v>100</v>
      </c>
      <c r="F30" s="38"/>
    </row>
    <row r="31" spans="1:6" ht="271.5" x14ac:dyDescent="0.25">
      <c r="A31" s="83" t="s">
        <v>29</v>
      </c>
      <c r="B31" s="91" t="s">
        <v>30</v>
      </c>
      <c r="C31" s="92">
        <v>6</v>
      </c>
      <c r="D31" s="78">
        <v>6.0312799999999998</v>
      </c>
      <c r="E31" s="73">
        <f t="shared" si="0"/>
        <v>100.52133333333333</v>
      </c>
      <c r="F31" s="38"/>
    </row>
    <row r="32" spans="1:6" ht="157.5" x14ac:dyDescent="0.25">
      <c r="A32" s="83" t="s">
        <v>31</v>
      </c>
      <c r="B32" s="91" t="s">
        <v>32</v>
      </c>
      <c r="C32" s="92">
        <v>40</v>
      </c>
      <c r="D32" s="78">
        <v>38.162190000000002</v>
      </c>
      <c r="E32" s="73">
        <f t="shared" si="0"/>
        <v>95.40547500000001</v>
      </c>
      <c r="F32" s="38"/>
    </row>
    <row r="33" spans="1:6" ht="157.5" x14ac:dyDescent="0.25">
      <c r="A33" s="83" t="s">
        <v>33</v>
      </c>
      <c r="B33" s="91" t="s">
        <v>34</v>
      </c>
      <c r="C33" s="92">
        <v>3</v>
      </c>
      <c r="D33" s="78">
        <v>2.5</v>
      </c>
      <c r="E33" s="73">
        <f t="shared" si="0"/>
        <v>83.333333333333343</v>
      </c>
      <c r="F33" s="38"/>
    </row>
    <row r="34" spans="1:6" ht="86.25" x14ac:dyDescent="0.25">
      <c r="A34" s="83" t="s">
        <v>35</v>
      </c>
      <c r="B34" s="91" t="s">
        <v>36</v>
      </c>
      <c r="C34" s="92">
        <v>15</v>
      </c>
      <c r="D34" s="78">
        <v>16.978480000000001</v>
      </c>
      <c r="E34" s="73">
        <f t="shared" si="0"/>
        <v>113.18986666666669</v>
      </c>
      <c r="F34" s="38"/>
    </row>
    <row r="35" spans="1:6" ht="114.75" x14ac:dyDescent="0.25">
      <c r="A35" s="83" t="s">
        <v>37</v>
      </c>
      <c r="B35" s="91" t="s">
        <v>38</v>
      </c>
      <c r="C35" s="92">
        <v>15</v>
      </c>
      <c r="D35" s="78">
        <v>16.978480000000001</v>
      </c>
      <c r="E35" s="73">
        <f t="shared" si="0"/>
        <v>113.18986666666669</v>
      </c>
      <c r="F35" s="38"/>
    </row>
    <row r="36" spans="1:6" ht="129" x14ac:dyDescent="0.25">
      <c r="A36" s="83" t="s">
        <v>39</v>
      </c>
      <c r="B36" s="91" t="s">
        <v>40</v>
      </c>
      <c r="C36" s="92">
        <v>15</v>
      </c>
      <c r="D36" s="78">
        <v>16.978480000000001</v>
      </c>
      <c r="E36" s="73">
        <f t="shared" si="0"/>
        <v>113.18986666666669</v>
      </c>
      <c r="F36" s="38"/>
    </row>
    <row r="37" spans="1:6" ht="114.75" x14ac:dyDescent="0.25">
      <c r="A37" s="83" t="s">
        <v>41</v>
      </c>
      <c r="B37" s="91" t="s">
        <v>42</v>
      </c>
      <c r="C37" s="92">
        <v>5</v>
      </c>
      <c r="D37" s="78">
        <v>4.75</v>
      </c>
      <c r="E37" s="73">
        <f t="shared" si="0"/>
        <v>95</v>
      </c>
      <c r="F37" s="38"/>
    </row>
    <row r="38" spans="1:6" ht="143.25" x14ac:dyDescent="0.25">
      <c r="A38" s="83" t="s">
        <v>43</v>
      </c>
      <c r="B38" s="91" t="s">
        <v>44</v>
      </c>
      <c r="C38" s="92">
        <v>5</v>
      </c>
      <c r="D38" s="78">
        <v>4.75</v>
      </c>
      <c r="E38" s="73">
        <f t="shared" si="0"/>
        <v>95</v>
      </c>
      <c r="F38" s="38"/>
    </row>
    <row r="39" spans="1:6" ht="186" x14ac:dyDescent="0.25">
      <c r="A39" s="83" t="s">
        <v>45</v>
      </c>
      <c r="B39" s="91" t="s">
        <v>46</v>
      </c>
      <c r="C39" s="92">
        <v>5</v>
      </c>
      <c r="D39" s="78">
        <v>4.75</v>
      </c>
      <c r="E39" s="73">
        <f t="shared" si="0"/>
        <v>95</v>
      </c>
      <c r="F39" s="38"/>
    </row>
    <row r="40" spans="1:6" ht="114.75" x14ac:dyDescent="0.25">
      <c r="A40" s="83" t="s">
        <v>47</v>
      </c>
      <c r="B40" s="91" t="s">
        <v>48</v>
      </c>
      <c r="C40" s="92">
        <v>58.5</v>
      </c>
      <c r="D40" s="78">
        <v>57.777089999999994</v>
      </c>
      <c r="E40" s="73">
        <f t="shared" si="0"/>
        <v>98.764256410256408</v>
      </c>
      <c r="F40" s="38"/>
    </row>
    <row r="41" spans="1:6" ht="143.25" x14ac:dyDescent="0.25">
      <c r="A41" s="83" t="s">
        <v>49</v>
      </c>
      <c r="B41" s="91" t="s">
        <v>50</v>
      </c>
      <c r="C41" s="92">
        <v>58.5</v>
      </c>
      <c r="D41" s="78">
        <v>57.777089999999994</v>
      </c>
      <c r="E41" s="73">
        <f t="shared" si="0"/>
        <v>98.764256410256408</v>
      </c>
      <c r="F41" s="38"/>
    </row>
    <row r="42" spans="1:6" ht="186" x14ac:dyDescent="0.25">
      <c r="A42" s="83" t="s">
        <v>51</v>
      </c>
      <c r="B42" s="91" t="s">
        <v>52</v>
      </c>
      <c r="C42" s="92">
        <v>25</v>
      </c>
      <c r="D42" s="78">
        <v>24.75</v>
      </c>
      <c r="E42" s="73">
        <f t="shared" si="0"/>
        <v>99</v>
      </c>
      <c r="F42" s="38"/>
    </row>
    <row r="43" spans="1:6" ht="186" x14ac:dyDescent="0.25">
      <c r="A43" s="83" t="s">
        <v>53</v>
      </c>
      <c r="B43" s="91" t="s">
        <v>54</v>
      </c>
      <c r="C43" s="92">
        <v>33</v>
      </c>
      <c r="D43" s="78">
        <v>32.777089999999994</v>
      </c>
      <c r="E43" s="73">
        <f t="shared" si="0"/>
        <v>99.324515151515129</v>
      </c>
      <c r="F43" s="38"/>
    </row>
    <row r="44" spans="1:6" ht="157.5" x14ac:dyDescent="0.25">
      <c r="A44" s="83" t="s">
        <v>55</v>
      </c>
      <c r="B44" s="91" t="s">
        <v>56</v>
      </c>
      <c r="C44" s="92">
        <v>0.5</v>
      </c>
      <c r="D44" s="78">
        <v>0.25</v>
      </c>
      <c r="E44" s="73">
        <f t="shared" si="0"/>
        <v>50</v>
      </c>
      <c r="F44" s="38"/>
    </row>
    <row r="45" spans="1:6" ht="143.25" x14ac:dyDescent="0.25">
      <c r="A45" s="83" t="s">
        <v>57</v>
      </c>
      <c r="B45" s="91" t="s">
        <v>58</v>
      </c>
      <c r="C45" s="92">
        <v>131.69999999999999</v>
      </c>
      <c r="D45" s="78">
        <v>131.52000000000001</v>
      </c>
      <c r="E45" s="73">
        <f t="shared" si="0"/>
        <v>99.863325740318913</v>
      </c>
      <c r="F45" s="38"/>
    </row>
    <row r="46" spans="1:6" ht="214.5" x14ac:dyDescent="0.25">
      <c r="A46" s="83" t="s">
        <v>59</v>
      </c>
      <c r="B46" s="91" t="s">
        <v>60</v>
      </c>
      <c r="C46" s="92">
        <v>131.69999999999999</v>
      </c>
      <c r="D46" s="78">
        <v>131.52000000000001</v>
      </c>
      <c r="E46" s="73">
        <f t="shared" si="0"/>
        <v>99.863325740318913</v>
      </c>
      <c r="F46" s="38"/>
    </row>
    <row r="47" spans="1:6" ht="214.5" x14ac:dyDescent="0.25">
      <c r="A47" s="83" t="s">
        <v>61</v>
      </c>
      <c r="B47" s="91" t="s">
        <v>62</v>
      </c>
      <c r="C47" s="92">
        <v>0</v>
      </c>
      <c r="D47" s="78">
        <v>0.15</v>
      </c>
      <c r="E47" s="73"/>
      <c r="F47" s="38"/>
    </row>
    <row r="48" spans="1:6" ht="214.5" x14ac:dyDescent="0.25">
      <c r="A48" s="83" t="s">
        <v>63</v>
      </c>
      <c r="B48" s="91" t="s">
        <v>64</v>
      </c>
      <c r="C48" s="92">
        <v>1.4</v>
      </c>
      <c r="D48" s="78">
        <v>1.37</v>
      </c>
      <c r="E48" s="73">
        <f t="shared" si="0"/>
        <v>97.857142857142875</v>
      </c>
      <c r="F48" s="38"/>
    </row>
    <row r="49" spans="1:6" ht="186" x14ac:dyDescent="0.25">
      <c r="A49" s="83" t="s">
        <v>65</v>
      </c>
      <c r="B49" s="91" t="s">
        <v>66</v>
      </c>
      <c r="C49" s="92">
        <v>130.30000000000001</v>
      </c>
      <c r="D49" s="78">
        <v>130</v>
      </c>
      <c r="E49" s="73">
        <f t="shared" si="0"/>
        <v>99.769762087490392</v>
      </c>
      <c r="F49" s="38"/>
    </row>
    <row r="50" spans="1:6" ht="100.5" x14ac:dyDescent="0.25">
      <c r="A50" s="83" t="s">
        <v>67</v>
      </c>
      <c r="B50" s="91" t="s">
        <v>68</v>
      </c>
      <c r="C50" s="92">
        <v>5</v>
      </c>
      <c r="D50" s="78">
        <v>5.0125000000000002</v>
      </c>
      <c r="E50" s="73">
        <f t="shared" si="0"/>
        <v>100.25</v>
      </c>
      <c r="F50" s="38"/>
    </row>
    <row r="51" spans="1:6" ht="129" x14ac:dyDescent="0.25">
      <c r="A51" s="83" t="s">
        <v>69</v>
      </c>
      <c r="B51" s="91" t="s">
        <v>70</v>
      </c>
      <c r="C51" s="92">
        <v>5</v>
      </c>
      <c r="D51" s="78">
        <v>5.0125000000000002</v>
      </c>
      <c r="E51" s="73">
        <f t="shared" si="0"/>
        <v>100.25</v>
      </c>
      <c r="F51" s="38"/>
    </row>
    <row r="52" spans="1:6" ht="200.25" x14ac:dyDescent="0.25">
      <c r="A52" s="83" t="s">
        <v>71</v>
      </c>
      <c r="B52" s="91" t="s">
        <v>72</v>
      </c>
      <c r="C52" s="92">
        <v>3</v>
      </c>
      <c r="D52" s="78">
        <v>3</v>
      </c>
      <c r="E52" s="73">
        <f t="shared" si="0"/>
        <v>100</v>
      </c>
      <c r="F52" s="38"/>
    </row>
    <row r="53" spans="1:6" ht="228.75" x14ac:dyDescent="0.25">
      <c r="A53" s="83" t="s">
        <v>73</v>
      </c>
      <c r="B53" s="91" t="s">
        <v>74</v>
      </c>
      <c r="C53" s="92">
        <v>2</v>
      </c>
      <c r="D53" s="78">
        <v>2.0125000000000002</v>
      </c>
      <c r="E53" s="73">
        <f t="shared" si="0"/>
        <v>100.62500000000001</v>
      </c>
      <c r="F53" s="38"/>
    </row>
    <row r="54" spans="1:6" ht="86.25" x14ac:dyDescent="0.25">
      <c r="A54" s="83" t="s">
        <v>75</v>
      </c>
      <c r="B54" s="91" t="s">
        <v>76</v>
      </c>
      <c r="C54" s="92">
        <v>63</v>
      </c>
      <c r="D54" s="78">
        <v>64.534959999999998</v>
      </c>
      <c r="E54" s="73">
        <f t="shared" si="0"/>
        <v>102.43644444444445</v>
      </c>
      <c r="F54" s="38"/>
    </row>
    <row r="55" spans="1:6" ht="114.75" x14ac:dyDescent="0.25">
      <c r="A55" s="83" t="s">
        <v>77</v>
      </c>
      <c r="B55" s="91" t="s">
        <v>78</v>
      </c>
      <c r="C55" s="92">
        <v>63</v>
      </c>
      <c r="D55" s="78">
        <v>64.534959999999998</v>
      </c>
      <c r="E55" s="73">
        <f t="shared" si="0"/>
        <v>102.43644444444445</v>
      </c>
      <c r="F55" s="38"/>
    </row>
    <row r="56" spans="1:6" ht="271.5" x14ac:dyDescent="0.25">
      <c r="A56" s="83" t="s">
        <v>79</v>
      </c>
      <c r="B56" s="91" t="s">
        <v>80</v>
      </c>
      <c r="C56" s="92">
        <v>36</v>
      </c>
      <c r="D56" s="78">
        <v>35.5</v>
      </c>
      <c r="E56" s="73">
        <f t="shared" si="0"/>
        <v>98.611111111111114</v>
      </c>
      <c r="F56" s="38"/>
    </row>
    <row r="57" spans="1:6" ht="143.25" x14ac:dyDescent="0.25">
      <c r="A57" s="83" t="s">
        <v>81</v>
      </c>
      <c r="B57" s="91" t="s">
        <v>82</v>
      </c>
      <c r="C57" s="92">
        <v>1.5</v>
      </c>
      <c r="D57" s="78">
        <v>1.5</v>
      </c>
      <c r="E57" s="73">
        <f t="shared" si="0"/>
        <v>100</v>
      </c>
      <c r="F57" s="38"/>
    </row>
    <row r="58" spans="1:6" ht="143.25" x14ac:dyDescent="0.25">
      <c r="A58" s="83" t="s">
        <v>83</v>
      </c>
      <c r="B58" s="91" t="s">
        <v>84</v>
      </c>
      <c r="C58" s="92">
        <v>16.5</v>
      </c>
      <c r="D58" s="78">
        <v>18.534959999999998</v>
      </c>
      <c r="E58" s="73">
        <f t="shared" si="0"/>
        <v>112.3330909090909</v>
      </c>
      <c r="F58" s="38"/>
    </row>
    <row r="59" spans="1:6" ht="129" x14ac:dyDescent="0.25">
      <c r="A59" s="83" t="s">
        <v>85</v>
      </c>
      <c r="B59" s="91" t="s">
        <v>86</v>
      </c>
      <c r="C59" s="92">
        <v>9</v>
      </c>
      <c r="D59" s="78">
        <v>9</v>
      </c>
      <c r="E59" s="73">
        <f t="shared" si="0"/>
        <v>100</v>
      </c>
      <c r="F59" s="38"/>
    </row>
    <row r="60" spans="1:6" ht="100.5" x14ac:dyDescent="0.25">
      <c r="A60" s="83" t="s">
        <v>87</v>
      </c>
      <c r="B60" s="91" t="s">
        <v>88</v>
      </c>
      <c r="C60" s="92">
        <v>137.19999999999999</v>
      </c>
      <c r="D60" s="78">
        <v>141.70753999999999</v>
      </c>
      <c r="E60" s="73">
        <f t="shared" si="0"/>
        <v>103.28537900874638</v>
      </c>
      <c r="F60" s="38"/>
    </row>
    <row r="61" spans="1:6" ht="129" x14ac:dyDescent="0.25">
      <c r="A61" s="83" t="s">
        <v>89</v>
      </c>
      <c r="B61" s="91" t="s">
        <v>90</v>
      </c>
      <c r="C61" s="92">
        <v>137.19999999999999</v>
      </c>
      <c r="D61" s="78">
        <v>141.70753999999999</v>
      </c>
      <c r="E61" s="73">
        <f t="shared" si="0"/>
        <v>103.28537900874638</v>
      </c>
      <c r="F61" s="38"/>
    </row>
    <row r="62" spans="1:6" ht="171.75" x14ac:dyDescent="0.25">
      <c r="A62" s="83" t="s">
        <v>91</v>
      </c>
      <c r="B62" s="91" t="s">
        <v>92</v>
      </c>
      <c r="C62" s="92">
        <v>5</v>
      </c>
      <c r="D62" s="78">
        <v>5</v>
      </c>
      <c r="E62" s="73">
        <f t="shared" si="0"/>
        <v>100</v>
      </c>
      <c r="F62" s="38"/>
    </row>
    <row r="63" spans="1:6" ht="357" x14ac:dyDescent="0.25">
      <c r="A63" s="83" t="s">
        <v>93</v>
      </c>
      <c r="B63" s="91" t="s">
        <v>94</v>
      </c>
      <c r="C63" s="92">
        <v>0</v>
      </c>
      <c r="D63" s="78">
        <v>0.25</v>
      </c>
      <c r="E63" s="73"/>
      <c r="F63" s="38"/>
    </row>
    <row r="64" spans="1:6" ht="171.75" x14ac:dyDescent="0.25">
      <c r="A64" s="83" t="s">
        <v>95</v>
      </c>
      <c r="B64" s="91" t="s">
        <v>96</v>
      </c>
      <c r="C64" s="92">
        <v>6.5</v>
      </c>
      <c r="D64" s="78">
        <v>6.0085500000000005</v>
      </c>
      <c r="E64" s="73">
        <f t="shared" si="0"/>
        <v>92.439230769230775</v>
      </c>
      <c r="F64" s="38"/>
    </row>
    <row r="65" spans="1:6" ht="157.5" x14ac:dyDescent="0.25">
      <c r="A65" s="83" t="s">
        <v>97</v>
      </c>
      <c r="B65" s="91" t="s">
        <v>98</v>
      </c>
      <c r="C65" s="92">
        <v>0.7</v>
      </c>
      <c r="D65" s="78">
        <v>0.69125000000000003</v>
      </c>
      <c r="E65" s="73">
        <f t="shared" si="0"/>
        <v>98.750000000000014</v>
      </c>
      <c r="F65" s="38"/>
    </row>
    <row r="66" spans="1:6" ht="143.25" x14ac:dyDescent="0.25">
      <c r="A66" s="83" t="s">
        <v>99</v>
      </c>
      <c r="B66" s="91" t="s">
        <v>100</v>
      </c>
      <c r="C66" s="92">
        <v>125</v>
      </c>
      <c r="D66" s="78">
        <v>129.75774000000001</v>
      </c>
      <c r="E66" s="73">
        <f t="shared" si="0"/>
        <v>103.80619200000001</v>
      </c>
      <c r="F66" s="38"/>
    </row>
    <row r="67" spans="1:6" ht="45" x14ac:dyDescent="0.25">
      <c r="A67" s="84" t="s">
        <v>101</v>
      </c>
      <c r="B67" s="93" t="s">
        <v>102</v>
      </c>
      <c r="C67" s="94">
        <v>1208.0999999999999</v>
      </c>
      <c r="D67" s="79">
        <v>1478.40525</v>
      </c>
      <c r="E67" s="77">
        <f t="shared" si="0"/>
        <v>122.37441023094115</v>
      </c>
      <c r="F67" s="38"/>
    </row>
    <row r="68" spans="1:6" ht="57.75" x14ac:dyDescent="0.25">
      <c r="A68" s="83" t="s">
        <v>103</v>
      </c>
      <c r="B68" s="91" t="s">
        <v>104</v>
      </c>
      <c r="C68" s="92">
        <v>0</v>
      </c>
      <c r="D68" s="78">
        <v>0.87891999999999992</v>
      </c>
      <c r="E68" s="73"/>
      <c r="F68" s="38"/>
    </row>
    <row r="69" spans="1:6" ht="100.5" x14ac:dyDescent="0.25">
      <c r="A69" s="83" t="s">
        <v>105</v>
      </c>
      <c r="B69" s="91" t="s">
        <v>106</v>
      </c>
      <c r="C69" s="92">
        <v>0</v>
      </c>
      <c r="D69" s="78">
        <v>0.87891999999999992</v>
      </c>
      <c r="E69" s="73"/>
      <c r="F69" s="38"/>
    </row>
    <row r="70" spans="1:6" ht="143.25" x14ac:dyDescent="0.25">
      <c r="A70" s="83" t="s">
        <v>107</v>
      </c>
      <c r="B70" s="91" t="s">
        <v>108</v>
      </c>
      <c r="C70" s="92">
        <v>0</v>
      </c>
      <c r="D70" s="78">
        <v>0.87891999999999992</v>
      </c>
      <c r="E70" s="73"/>
      <c r="F70" s="38"/>
    </row>
    <row r="71" spans="1:6" ht="271.5" x14ac:dyDescent="0.25">
      <c r="A71" s="83" t="s">
        <v>109</v>
      </c>
      <c r="B71" s="91" t="s">
        <v>110</v>
      </c>
      <c r="C71" s="92">
        <v>0</v>
      </c>
      <c r="D71" s="78">
        <v>0.87891999999999992</v>
      </c>
      <c r="E71" s="73"/>
      <c r="F71" s="38"/>
    </row>
    <row r="72" spans="1:6" ht="29.25" x14ac:dyDescent="0.25">
      <c r="A72" s="83" t="s">
        <v>11</v>
      </c>
      <c r="B72" s="91" t="s">
        <v>111</v>
      </c>
      <c r="C72" s="92">
        <v>1208.0999999999999</v>
      </c>
      <c r="D72" s="78">
        <v>1477.5263300000001</v>
      </c>
      <c r="E72" s="73">
        <f t="shared" si="0"/>
        <v>122.30165797533319</v>
      </c>
      <c r="F72" s="38"/>
    </row>
    <row r="73" spans="1:6" ht="29.25" x14ac:dyDescent="0.25">
      <c r="A73" s="83" t="s">
        <v>112</v>
      </c>
      <c r="B73" s="91" t="s">
        <v>113</v>
      </c>
      <c r="C73" s="92">
        <v>31</v>
      </c>
      <c r="D73" s="78">
        <v>0.22584000000000001</v>
      </c>
      <c r="E73" s="73">
        <f t="shared" si="0"/>
        <v>0.72851612903225815</v>
      </c>
      <c r="F73" s="38"/>
    </row>
    <row r="74" spans="1:6" ht="100.5" x14ac:dyDescent="0.25">
      <c r="A74" s="83" t="s">
        <v>114</v>
      </c>
      <c r="B74" s="91" t="s">
        <v>115</v>
      </c>
      <c r="C74" s="92">
        <v>31</v>
      </c>
      <c r="D74" s="78">
        <v>0.22584000000000001</v>
      </c>
      <c r="E74" s="73">
        <f t="shared" si="0"/>
        <v>0.72851612903225815</v>
      </c>
      <c r="F74" s="38"/>
    </row>
    <row r="75" spans="1:6" ht="100.5" x14ac:dyDescent="0.25">
      <c r="A75" s="83" t="s">
        <v>116</v>
      </c>
      <c r="B75" s="91" t="s">
        <v>117</v>
      </c>
      <c r="C75" s="92">
        <v>31</v>
      </c>
      <c r="D75" s="78">
        <v>0.22584000000000001</v>
      </c>
      <c r="E75" s="73">
        <f t="shared" si="0"/>
        <v>0.72851612903225815</v>
      </c>
      <c r="F75" s="38"/>
    </row>
    <row r="76" spans="1:6" ht="86.25" x14ac:dyDescent="0.25">
      <c r="A76" s="83" t="s">
        <v>118</v>
      </c>
      <c r="B76" s="91" t="s">
        <v>119</v>
      </c>
      <c r="C76" s="92">
        <v>31</v>
      </c>
      <c r="D76" s="78">
        <v>0.22584000000000001</v>
      </c>
      <c r="E76" s="73">
        <f t="shared" si="0"/>
        <v>0.72851612903225815</v>
      </c>
      <c r="F76" s="38"/>
    </row>
    <row r="77" spans="1:6" ht="29.25" x14ac:dyDescent="0.25">
      <c r="A77" s="83" t="s">
        <v>120</v>
      </c>
      <c r="B77" s="91" t="s">
        <v>121</v>
      </c>
      <c r="C77" s="92">
        <v>1177.0999999999999</v>
      </c>
      <c r="D77" s="78">
        <v>1477.3004900000001</v>
      </c>
      <c r="E77" s="73">
        <f t="shared" si="0"/>
        <v>125.50339733242717</v>
      </c>
      <c r="F77" s="38"/>
    </row>
    <row r="78" spans="1:6" ht="228.75" x14ac:dyDescent="0.25">
      <c r="A78" s="83" t="s">
        <v>122</v>
      </c>
      <c r="B78" s="91" t="s">
        <v>123</v>
      </c>
      <c r="C78" s="92">
        <v>1177.0999999999999</v>
      </c>
      <c r="D78" s="78">
        <v>1477.3004900000001</v>
      </c>
      <c r="E78" s="73">
        <f t="shared" si="0"/>
        <v>125.50339733242717</v>
      </c>
      <c r="F78" s="38"/>
    </row>
    <row r="79" spans="1:6" ht="30" x14ac:dyDescent="0.25">
      <c r="A79" s="84" t="s">
        <v>124</v>
      </c>
      <c r="B79" s="93" t="s">
        <v>125</v>
      </c>
      <c r="C79" s="94">
        <v>120</v>
      </c>
      <c r="D79" s="79">
        <v>120</v>
      </c>
      <c r="E79" s="77">
        <f t="shared" si="0"/>
        <v>100</v>
      </c>
      <c r="F79" s="38"/>
    </row>
    <row r="80" spans="1:6" ht="29.25" x14ac:dyDescent="0.25">
      <c r="A80" s="83" t="s">
        <v>11</v>
      </c>
      <c r="B80" s="91" t="s">
        <v>126</v>
      </c>
      <c r="C80" s="92">
        <v>120</v>
      </c>
      <c r="D80" s="78">
        <v>120</v>
      </c>
      <c r="E80" s="73">
        <f t="shared" si="0"/>
        <v>100</v>
      </c>
      <c r="F80" s="38"/>
    </row>
    <row r="81" spans="1:6" ht="29.25" x14ac:dyDescent="0.25">
      <c r="A81" s="83" t="s">
        <v>120</v>
      </c>
      <c r="B81" s="91" t="s">
        <v>127</v>
      </c>
      <c r="C81" s="92">
        <v>120</v>
      </c>
      <c r="D81" s="78">
        <v>120</v>
      </c>
      <c r="E81" s="73">
        <f t="shared" ref="E81:E140" si="1">D81/C81*100</f>
        <v>100</v>
      </c>
      <c r="F81" s="38"/>
    </row>
    <row r="82" spans="1:6" ht="228.75" x14ac:dyDescent="0.25">
      <c r="A82" s="83" t="s">
        <v>122</v>
      </c>
      <c r="B82" s="91" t="s">
        <v>128</v>
      </c>
      <c r="C82" s="92">
        <v>120</v>
      </c>
      <c r="D82" s="78">
        <v>120</v>
      </c>
      <c r="E82" s="73">
        <f t="shared" si="1"/>
        <v>100</v>
      </c>
      <c r="F82" s="38"/>
    </row>
    <row r="83" spans="1:6" ht="30" x14ac:dyDescent="0.25">
      <c r="A83" s="84" t="s">
        <v>129</v>
      </c>
      <c r="B83" s="93" t="s">
        <v>130</v>
      </c>
      <c r="C83" s="94">
        <v>55</v>
      </c>
      <c r="D83" s="79">
        <v>55.125709999999998</v>
      </c>
      <c r="E83" s="77">
        <f t="shared" si="1"/>
        <v>100.22856363636363</v>
      </c>
      <c r="F83" s="38"/>
    </row>
    <row r="84" spans="1:6" ht="29.25" x14ac:dyDescent="0.25">
      <c r="A84" s="83" t="s">
        <v>131</v>
      </c>
      <c r="B84" s="91" t="s">
        <v>132</v>
      </c>
      <c r="C84" s="92">
        <v>55</v>
      </c>
      <c r="D84" s="78">
        <v>55.125709999999998</v>
      </c>
      <c r="E84" s="73">
        <f t="shared" si="1"/>
        <v>100.22856363636363</v>
      </c>
      <c r="F84" s="38"/>
    </row>
    <row r="85" spans="1:6" ht="29.25" x14ac:dyDescent="0.25">
      <c r="A85" s="83" t="s">
        <v>133</v>
      </c>
      <c r="B85" s="91" t="s">
        <v>134</v>
      </c>
      <c r="C85" s="92">
        <v>55</v>
      </c>
      <c r="D85" s="78">
        <v>55.125709999999998</v>
      </c>
      <c r="E85" s="73">
        <f t="shared" si="1"/>
        <v>100.22856363636363</v>
      </c>
      <c r="F85" s="38"/>
    </row>
    <row r="86" spans="1:6" ht="43.5" x14ac:dyDescent="0.25">
      <c r="A86" s="83" t="s">
        <v>135</v>
      </c>
      <c r="B86" s="91" t="s">
        <v>136</v>
      </c>
      <c r="C86" s="92">
        <v>55</v>
      </c>
      <c r="D86" s="78">
        <v>55.125709999999998</v>
      </c>
      <c r="E86" s="73">
        <f t="shared" si="1"/>
        <v>100.22856363636363</v>
      </c>
      <c r="F86" s="38"/>
    </row>
    <row r="87" spans="1:6" ht="43.5" x14ac:dyDescent="0.25">
      <c r="A87" s="83" t="s">
        <v>135</v>
      </c>
      <c r="B87" s="91" t="s">
        <v>137</v>
      </c>
      <c r="C87" s="92">
        <v>55</v>
      </c>
      <c r="D87" s="78">
        <v>55.125709999999998</v>
      </c>
      <c r="E87" s="73">
        <f t="shared" si="1"/>
        <v>100.22856363636363</v>
      </c>
      <c r="F87" s="38"/>
    </row>
    <row r="88" spans="1:6" ht="30" x14ac:dyDescent="0.25">
      <c r="A88" s="84" t="s">
        <v>138</v>
      </c>
      <c r="B88" s="93" t="s">
        <v>139</v>
      </c>
      <c r="C88" s="94">
        <v>0</v>
      </c>
      <c r="D88" s="79">
        <v>9.2535300000000014</v>
      </c>
      <c r="E88" s="77"/>
      <c r="F88" s="38"/>
    </row>
    <row r="89" spans="1:6" ht="29.25" x14ac:dyDescent="0.25">
      <c r="A89" s="83" t="s">
        <v>11</v>
      </c>
      <c r="B89" s="91" t="s">
        <v>140</v>
      </c>
      <c r="C89" s="92">
        <v>0</v>
      </c>
      <c r="D89" s="78">
        <v>9.2535300000000014</v>
      </c>
      <c r="E89" s="73"/>
      <c r="F89" s="38"/>
    </row>
    <row r="90" spans="1:6" ht="29.25" x14ac:dyDescent="0.25">
      <c r="A90" s="83" t="s">
        <v>120</v>
      </c>
      <c r="B90" s="91" t="s">
        <v>141</v>
      </c>
      <c r="C90" s="92">
        <v>0</v>
      </c>
      <c r="D90" s="78">
        <v>9.2535300000000014</v>
      </c>
      <c r="E90" s="73"/>
      <c r="F90" s="38"/>
    </row>
    <row r="91" spans="1:6" ht="228.75" x14ac:dyDescent="0.25">
      <c r="A91" s="83" t="s">
        <v>122</v>
      </c>
      <c r="B91" s="91" t="s">
        <v>142</v>
      </c>
      <c r="C91" s="92">
        <v>0</v>
      </c>
      <c r="D91" s="78">
        <v>9.2535300000000014</v>
      </c>
      <c r="E91" s="73"/>
      <c r="F91" s="38"/>
    </row>
    <row r="92" spans="1:6" ht="30" x14ac:dyDescent="0.25">
      <c r="A92" s="84" t="s">
        <v>143</v>
      </c>
      <c r="B92" s="93" t="s">
        <v>144</v>
      </c>
      <c r="C92" s="94">
        <v>14.3</v>
      </c>
      <c r="D92" s="79">
        <v>14.16783</v>
      </c>
      <c r="E92" s="77">
        <f t="shared" si="1"/>
        <v>99.075734265734255</v>
      </c>
      <c r="F92" s="38"/>
    </row>
    <row r="93" spans="1:6" ht="29.25" x14ac:dyDescent="0.25">
      <c r="A93" s="83" t="s">
        <v>11</v>
      </c>
      <c r="B93" s="91" t="s">
        <v>145</v>
      </c>
      <c r="C93" s="92">
        <v>14.3</v>
      </c>
      <c r="D93" s="78">
        <v>14.16783</v>
      </c>
      <c r="E93" s="73">
        <f t="shared" si="1"/>
        <v>99.075734265734255</v>
      </c>
      <c r="F93" s="38"/>
    </row>
    <row r="94" spans="1:6" ht="57.75" x14ac:dyDescent="0.25">
      <c r="A94" s="83" t="s">
        <v>13</v>
      </c>
      <c r="B94" s="91" t="s">
        <v>146</v>
      </c>
      <c r="C94" s="92">
        <v>14.3</v>
      </c>
      <c r="D94" s="78">
        <v>14.16783</v>
      </c>
      <c r="E94" s="73">
        <f t="shared" si="1"/>
        <v>99.075734265734255</v>
      </c>
      <c r="F94" s="38"/>
    </row>
    <row r="95" spans="1:6" ht="86.25" x14ac:dyDescent="0.25">
      <c r="A95" s="83" t="s">
        <v>15</v>
      </c>
      <c r="B95" s="91" t="s">
        <v>147</v>
      </c>
      <c r="C95" s="92">
        <v>5.5</v>
      </c>
      <c r="D95" s="78">
        <v>5.43607</v>
      </c>
      <c r="E95" s="73">
        <f t="shared" si="1"/>
        <v>98.837636363636364</v>
      </c>
      <c r="F95" s="38"/>
    </row>
    <row r="96" spans="1:6" ht="114.75" x14ac:dyDescent="0.25">
      <c r="A96" s="83" t="s">
        <v>17</v>
      </c>
      <c r="B96" s="91" t="s">
        <v>148</v>
      </c>
      <c r="C96" s="92">
        <v>5.5</v>
      </c>
      <c r="D96" s="78">
        <v>5.43607</v>
      </c>
      <c r="E96" s="73">
        <f t="shared" si="1"/>
        <v>98.837636363636364</v>
      </c>
      <c r="F96" s="38"/>
    </row>
    <row r="97" spans="1:6" ht="129" x14ac:dyDescent="0.25">
      <c r="A97" s="83" t="s">
        <v>21</v>
      </c>
      <c r="B97" s="91" t="s">
        <v>149</v>
      </c>
      <c r="C97" s="92">
        <v>5.5</v>
      </c>
      <c r="D97" s="78">
        <v>5.43607</v>
      </c>
      <c r="E97" s="73">
        <f t="shared" si="1"/>
        <v>98.837636363636364</v>
      </c>
      <c r="F97" s="38"/>
    </row>
    <row r="98" spans="1:6" ht="114.75" x14ac:dyDescent="0.25">
      <c r="A98" s="83" t="s">
        <v>23</v>
      </c>
      <c r="B98" s="91" t="s">
        <v>150</v>
      </c>
      <c r="C98" s="92">
        <v>5.5</v>
      </c>
      <c r="D98" s="78">
        <v>5.4470400000000003</v>
      </c>
      <c r="E98" s="73">
        <f t="shared" si="1"/>
        <v>99.037090909090921</v>
      </c>
      <c r="F98" s="38"/>
    </row>
    <row r="99" spans="1:6" ht="157.5" x14ac:dyDescent="0.25">
      <c r="A99" s="83" t="s">
        <v>25</v>
      </c>
      <c r="B99" s="91" t="s">
        <v>151</v>
      </c>
      <c r="C99" s="92">
        <v>5.5</v>
      </c>
      <c r="D99" s="78">
        <v>5.4470400000000003</v>
      </c>
      <c r="E99" s="73">
        <f t="shared" si="1"/>
        <v>99.037090909090921</v>
      </c>
      <c r="F99" s="38"/>
    </row>
    <row r="100" spans="1:6" ht="157.5" x14ac:dyDescent="0.25">
      <c r="A100" s="83" t="s">
        <v>33</v>
      </c>
      <c r="B100" s="91" t="s">
        <v>152</v>
      </c>
      <c r="C100" s="92">
        <v>5.5</v>
      </c>
      <c r="D100" s="78">
        <v>5.4470400000000003</v>
      </c>
      <c r="E100" s="73">
        <f t="shared" si="1"/>
        <v>99.037090909090921</v>
      </c>
      <c r="F100" s="38"/>
    </row>
    <row r="101" spans="1:6" ht="86.25" x14ac:dyDescent="0.25">
      <c r="A101" s="83" t="s">
        <v>35</v>
      </c>
      <c r="B101" s="91" t="s">
        <v>153</v>
      </c>
      <c r="C101" s="92">
        <v>0.5</v>
      </c>
      <c r="D101" s="78">
        <v>0.5</v>
      </c>
      <c r="E101" s="73">
        <f t="shared" si="1"/>
        <v>100</v>
      </c>
      <c r="F101" s="38"/>
    </row>
    <row r="102" spans="1:6" ht="114.75" x14ac:dyDescent="0.25">
      <c r="A102" s="83" t="s">
        <v>37</v>
      </c>
      <c r="B102" s="91" t="s">
        <v>154</v>
      </c>
      <c r="C102" s="92">
        <v>0.5</v>
      </c>
      <c r="D102" s="78">
        <v>0.5</v>
      </c>
      <c r="E102" s="73">
        <f t="shared" si="1"/>
        <v>100</v>
      </c>
      <c r="F102" s="38"/>
    </row>
    <row r="103" spans="1:6" ht="129" x14ac:dyDescent="0.25">
      <c r="A103" s="83" t="s">
        <v>155</v>
      </c>
      <c r="B103" s="91" t="s">
        <v>156</v>
      </c>
      <c r="C103" s="92">
        <v>0.5</v>
      </c>
      <c r="D103" s="78">
        <v>0.5</v>
      </c>
      <c r="E103" s="73">
        <f t="shared" si="1"/>
        <v>100</v>
      </c>
      <c r="F103" s="38"/>
    </row>
    <row r="104" spans="1:6" ht="100.5" x14ac:dyDescent="0.25">
      <c r="A104" s="83" t="s">
        <v>87</v>
      </c>
      <c r="B104" s="91" t="s">
        <v>157</v>
      </c>
      <c r="C104" s="92">
        <v>2.8</v>
      </c>
      <c r="D104" s="78">
        <v>2.7847199999999996</v>
      </c>
      <c r="E104" s="73">
        <f t="shared" si="1"/>
        <v>99.454285714285703</v>
      </c>
      <c r="F104" s="38"/>
    </row>
    <row r="105" spans="1:6" ht="129" x14ac:dyDescent="0.25">
      <c r="A105" s="83" t="s">
        <v>89</v>
      </c>
      <c r="B105" s="91" t="s">
        <v>158</v>
      </c>
      <c r="C105" s="92">
        <v>2.8</v>
      </c>
      <c r="D105" s="78">
        <v>2.7847199999999996</v>
      </c>
      <c r="E105" s="73">
        <f t="shared" si="1"/>
        <v>99.454285714285703</v>
      </c>
      <c r="F105" s="38"/>
    </row>
    <row r="106" spans="1:6" ht="143.25" x14ac:dyDescent="0.25">
      <c r="A106" s="83" t="s">
        <v>99</v>
      </c>
      <c r="B106" s="91" t="s">
        <v>159</v>
      </c>
      <c r="C106" s="92">
        <v>2.8</v>
      </c>
      <c r="D106" s="78">
        <v>2.7847199999999996</v>
      </c>
      <c r="E106" s="73">
        <f t="shared" si="1"/>
        <v>99.454285714285703</v>
      </c>
      <c r="F106" s="38"/>
    </row>
    <row r="107" spans="1:6" x14ac:dyDescent="0.25">
      <c r="A107" s="84" t="s">
        <v>160</v>
      </c>
      <c r="B107" s="93" t="s">
        <v>161</v>
      </c>
      <c r="C107" s="94">
        <v>88666</v>
      </c>
      <c r="D107" s="79">
        <v>87912.911229999998</v>
      </c>
      <c r="E107" s="77">
        <f t="shared" si="1"/>
        <v>99.150645377032902</v>
      </c>
      <c r="F107" s="38"/>
    </row>
    <row r="108" spans="1:6" x14ac:dyDescent="0.25">
      <c r="A108" s="83" t="s">
        <v>162</v>
      </c>
      <c r="B108" s="91" t="s">
        <v>163</v>
      </c>
      <c r="C108" s="92">
        <v>62227</v>
      </c>
      <c r="D108" s="78">
        <v>61393.488380000003</v>
      </c>
      <c r="E108" s="73">
        <f t="shared" si="1"/>
        <v>98.660530605685636</v>
      </c>
      <c r="F108" s="38"/>
    </row>
    <row r="109" spans="1:6" x14ac:dyDescent="0.25">
      <c r="A109" s="83" t="s">
        <v>164</v>
      </c>
      <c r="B109" s="91" t="s">
        <v>165</v>
      </c>
      <c r="C109" s="92">
        <v>62227</v>
      </c>
      <c r="D109" s="78">
        <v>61393.488380000003</v>
      </c>
      <c r="E109" s="73">
        <f t="shared" si="1"/>
        <v>98.660530605685636</v>
      </c>
      <c r="F109" s="38"/>
    </row>
    <row r="110" spans="1:6" ht="143.25" x14ac:dyDescent="0.25">
      <c r="A110" s="83" t="s">
        <v>166</v>
      </c>
      <c r="B110" s="91" t="s">
        <v>167</v>
      </c>
      <c r="C110" s="92">
        <v>61480</v>
      </c>
      <c r="D110" s="78">
        <v>60397.741240000003</v>
      </c>
      <c r="E110" s="73">
        <f t="shared" si="1"/>
        <v>98.239657189329861</v>
      </c>
      <c r="F110" s="38"/>
    </row>
    <row r="111" spans="1:6" ht="143.25" x14ac:dyDescent="0.25">
      <c r="A111" s="83" t="s">
        <v>166</v>
      </c>
      <c r="B111" s="91" t="s">
        <v>168</v>
      </c>
      <c r="C111" s="92">
        <v>61451</v>
      </c>
      <c r="D111" s="78">
        <v>60368.96329</v>
      </c>
      <c r="E111" s="73">
        <f t="shared" si="1"/>
        <v>98.239187791899241</v>
      </c>
      <c r="F111" s="38"/>
    </row>
    <row r="112" spans="1:6" ht="143.25" x14ac:dyDescent="0.25">
      <c r="A112" s="83" t="s">
        <v>169</v>
      </c>
      <c r="B112" s="91" t="s">
        <v>170</v>
      </c>
      <c r="C112" s="92">
        <v>29</v>
      </c>
      <c r="D112" s="78">
        <v>28.777950000000001</v>
      </c>
      <c r="E112" s="73">
        <f t="shared" si="1"/>
        <v>99.234310344827591</v>
      </c>
      <c r="F112" s="38"/>
    </row>
    <row r="113" spans="1:6" ht="157.5" x14ac:dyDescent="0.25">
      <c r="A113" s="83" t="s">
        <v>171</v>
      </c>
      <c r="B113" s="91" t="s">
        <v>172</v>
      </c>
      <c r="C113" s="92">
        <v>600</v>
      </c>
      <c r="D113" s="78">
        <v>580.39919999999995</v>
      </c>
      <c r="E113" s="73">
        <f t="shared" si="1"/>
        <v>96.733199999999997</v>
      </c>
      <c r="F113" s="38"/>
    </row>
    <row r="114" spans="1:6" ht="157.5" x14ac:dyDescent="0.25">
      <c r="A114" s="83" t="s">
        <v>173</v>
      </c>
      <c r="B114" s="91" t="s">
        <v>174</v>
      </c>
      <c r="C114" s="92">
        <v>600</v>
      </c>
      <c r="D114" s="78">
        <v>580.39919999999995</v>
      </c>
      <c r="E114" s="73">
        <f t="shared" si="1"/>
        <v>96.733199999999997</v>
      </c>
      <c r="F114" s="38"/>
    </row>
    <row r="115" spans="1:6" ht="114.75" x14ac:dyDescent="0.25">
      <c r="A115" s="83" t="s">
        <v>175</v>
      </c>
      <c r="B115" s="91" t="s">
        <v>176</v>
      </c>
      <c r="C115" s="92">
        <v>-13</v>
      </c>
      <c r="D115" s="78">
        <v>21.725349999999999</v>
      </c>
      <c r="E115" s="73">
        <f t="shared" si="1"/>
        <v>-167.11807692307693</v>
      </c>
      <c r="F115" s="38"/>
    </row>
    <row r="116" spans="1:6" ht="100.5" x14ac:dyDescent="0.25">
      <c r="A116" s="83" t="s">
        <v>177</v>
      </c>
      <c r="B116" s="91" t="s">
        <v>178</v>
      </c>
      <c r="C116" s="92">
        <v>-3</v>
      </c>
      <c r="D116" s="78">
        <v>31.648599999999998</v>
      </c>
      <c r="E116" s="73">
        <f t="shared" si="1"/>
        <v>-1054.9533333333334</v>
      </c>
      <c r="F116" s="38"/>
    </row>
    <row r="117" spans="1:6" ht="100.5" x14ac:dyDescent="0.25">
      <c r="A117" s="83" t="s">
        <v>179</v>
      </c>
      <c r="B117" s="91" t="s">
        <v>180</v>
      </c>
      <c r="C117" s="92">
        <v>-10</v>
      </c>
      <c r="D117" s="78">
        <v>-9.9232499999999995</v>
      </c>
      <c r="E117" s="73">
        <f t="shared" si="1"/>
        <v>99.232499999999987</v>
      </c>
      <c r="F117" s="38"/>
    </row>
    <row r="118" spans="1:6" ht="200.25" x14ac:dyDescent="0.25">
      <c r="A118" s="83" t="s">
        <v>181</v>
      </c>
      <c r="B118" s="91" t="s">
        <v>182</v>
      </c>
      <c r="C118" s="92">
        <v>93</v>
      </c>
      <c r="D118" s="78">
        <v>92.765190000000004</v>
      </c>
      <c r="E118" s="73">
        <f t="shared" si="1"/>
        <v>99.747516129032263</v>
      </c>
      <c r="F118" s="38"/>
    </row>
    <row r="119" spans="1:6" ht="129" x14ac:dyDescent="0.25">
      <c r="A119" s="83" t="s">
        <v>183</v>
      </c>
      <c r="B119" s="91" t="s">
        <v>184</v>
      </c>
      <c r="C119" s="92">
        <v>93</v>
      </c>
      <c r="D119" s="78">
        <v>92.765190000000004</v>
      </c>
      <c r="E119" s="73">
        <f t="shared" si="1"/>
        <v>99.747516129032263</v>
      </c>
      <c r="F119" s="38"/>
    </row>
    <row r="120" spans="1:6" ht="100.5" x14ac:dyDescent="0.25">
      <c r="A120" s="83" t="s">
        <v>185</v>
      </c>
      <c r="B120" s="91" t="s">
        <v>186</v>
      </c>
      <c r="C120" s="92">
        <v>67</v>
      </c>
      <c r="D120" s="78">
        <v>300.85740000000004</v>
      </c>
      <c r="E120" s="73">
        <f t="shared" si="1"/>
        <v>449.0408955223881</v>
      </c>
      <c r="F120" s="38"/>
    </row>
    <row r="121" spans="1:6" ht="72" x14ac:dyDescent="0.25">
      <c r="A121" s="83" t="s">
        <v>187</v>
      </c>
      <c r="B121" s="91" t="s">
        <v>188</v>
      </c>
      <c r="C121" s="92">
        <v>67</v>
      </c>
      <c r="D121" s="78">
        <v>300.85740000000004</v>
      </c>
      <c r="E121" s="73">
        <f t="shared" si="1"/>
        <v>449.0408955223881</v>
      </c>
      <c r="F121" s="38"/>
    </row>
    <row r="122" spans="1:6" ht="43.5" x14ac:dyDescent="0.25">
      <c r="A122" s="83" t="s">
        <v>189</v>
      </c>
      <c r="B122" s="91" t="s">
        <v>190</v>
      </c>
      <c r="C122" s="92">
        <v>7302</v>
      </c>
      <c r="D122" s="78">
        <v>7336.86211</v>
      </c>
      <c r="E122" s="73">
        <f t="shared" si="1"/>
        <v>100.47743234730211</v>
      </c>
      <c r="F122" s="38"/>
    </row>
    <row r="123" spans="1:6" ht="43.5" x14ac:dyDescent="0.25">
      <c r="A123" s="83" t="s">
        <v>191</v>
      </c>
      <c r="B123" s="91" t="s">
        <v>192</v>
      </c>
      <c r="C123" s="92">
        <v>7302</v>
      </c>
      <c r="D123" s="78">
        <v>7336.86211</v>
      </c>
      <c r="E123" s="73">
        <f t="shared" si="1"/>
        <v>100.47743234730211</v>
      </c>
      <c r="F123" s="38"/>
    </row>
    <row r="124" spans="1:6" ht="100.5" x14ac:dyDescent="0.25">
      <c r="A124" s="83" t="s">
        <v>193</v>
      </c>
      <c r="B124" s="91" t="s">
        <v>194</v>
      </c>
      <c r="C124" s="92">
        <v>3965</v>
      </c>
      <c r="D124" s="78">
        <v>3790.4850699999997</v>
      </c>
      <c r="E124" s="73">
        <f t="shared" si="1"/>
        <v>95.598614627994948</v>
      </c>
      <c r="F124" s="38"/>
    </row>
    <row r="125" spans="1:6" ht="157.5" x14ac:dyDescent="0.25">
      <c r="A125" s="83" t="s">
        <v>195</v>
      </c>
      <c r="B125" s="91" t="s">
        <v>196</v>
      </c>
      <c r="C125" s="92">
        <v>3965</v>
      </c>
      <c r="D125" s="78">
        <v>3790.4850699999997</v>
      </c>
      <c r="E125" s="73">
        <f t="shared" si="1"/>
        <v>95.598614627994948</v>
      </c>
      <c r="F125" s="38"/>
    </row>
    <row r="126" spans="1:6" ht="129" x14ac:dyDescent="0.25">
      <c r="A126" s="83" t="s">
        <v>197</v>
      </c>
      <c r="B126" s="91" t="s">
        <v>198</v>
      </c>
      <c r="C126" s="92">
        <v>27</v>
      </c>
      <c r="D126" s="78">
        <v>21.900919999999999</v>
      </c>
      <c r="E126" s="73">
        <f t="shared" si="1"/>
        <v>81.114518518518523</v>
      </c>
      <c r="F126" s="38"/>
    </row>
    <row r="127" spans="1:6" ht="186" x14ac:dyDescent="0.25">
      <c r="A127" s="83" t="s">
        <v>199</v>
      </c>
      <c r="B127" s="91" t="s">
        <v>200</v>
      </c>
      <c r="C127" s="92">
        <v>27</v>
      </c>
      <c r="D127" s="78">
        <v>21.900919999999999</v>
      </c>
      <c r="E127" s="73">
        <f t="shared" si="1"/>
        <v>81.114518518518523</v>
      </c>
      <c r="F127" s="38"/>
    </row>
    <row r="128" spans="1:6" ht="100.5" x14ac:dyDescent="0.25">
      <c r="A128" s="83" t="s">
        <v>201</v>
      </c>
      <c r="B128" s="91" t="s">
        <v>202</v>
      </c>
      <c r="C128" s="92">
        <v>3711</v>
      </c>
      <c r="D128" s="78">
        <v>3937.0654500000001</v>
      </c>
      <c r="E128" s="73">
        <f t="shared" si="1"/>
        <v>106.09176637025061</v>
      </c>
      <c r="F128" s="38"/>
    </row>
    <row r="129" spans="1:6" ht="157.5" x14ac:dyDescent="0.25">
      <c r="A129" s="83" t="s">
        <v>203</v>
      </c>
      <c r="B129" s="91" t="s">
        <v>204</v>
      </c>
      <c r="C129" s="92">
        <v>3711</v>
      </c>
      <c r="D129" s="78">
        <v>3937.0654500000001</v>
      </c>
      <c r="E129" s="73">
        <f t="shared" si="1"/>
        <v>106.09176637025061</v>
      </c>
      <c r="F129" s="38"/>
    </row>
    <row r="130" spans="1:6" ht="100.5" x14ac:dyDescent="0.25">
      <c r="A130" s="83" t="s">
        <v>205</v>
      </c>
      <c r="B130" s="91" t="s">
        <v>206</v>
      </c>
      <c r="C130" s="92">
        <v>-401</v>
      </c>
      <c r="D130" s="78">
        <v>-412.58933000000002</v>
      </c>
      <c r="E130" s="73">
        <f t="shared" si="1"/>
        <v>102.8901072319202</v>
      </c>
      <c r="F130" s="38"/>
    </row>
    <row r="131" spans="1:6" ht="157.5" x14ac:dyDescent="0.25">
      <c r="A131" s="83" t="s">
        <v>207</v>
      </c>
      <c r="B131" s="91" t="s">
        <v>208</v>
      </c>
      <c r="C131" s="92">
        <v>-401</v>
      </c>
      <c r="D131" s="78">
        <v>-412.58933000000002</v>
      </c>
      <c r="E131" s="73">
        <f t="shared" si="1"/>
        <v>102.8901072319202</v>
      </c>
      <c r="F131" s="38"/>
    </row>
    <row r="132" spans="1:6" x14ac:dyDescent="0.25">
      <c r="A132" s="83" t="s">
        <v>209</v>
      </c>
      <c r="B132" s="91" t="s">
        <v>210</v>
      </c>
      <c r="C132" s="92">
        <v>5619</v>
      </c>
      <c r="D132" s="78">
        <v>5618.6102199999996</v>
      </c>
      <c r="E132" s="73">
        <f t="shared" si="1"/>
        <v>99.993063178501501</v>
      </c>
      <c r="F132" s="38"/>
    </row>
    <row r="133" spans="1:6" ht="29.25" x14ac:dyDescent="0.25">
      <c r="A133" s="83" t="s">
        <v>211</v>
      </c>
      <c r="B133" s="91" t="s">
        <v>212</v>
      </c>
      <c r="C133" s="92">
        <v>12</v>
      </c>
      <c r="D133" s="78">
        <v>11.053750000000001</v>
      </c>
      <c r="E133" s="73">
        <f t="shared" si="1"/>
        <v>92.114583333333343</v>
      </c>
      <c r="F133" s="38"/>
    </row>
    <row r="134" spans="1:6" ht="29.25" x14ac:dyDescent="0.25">
      <c r="A134" s="83" t="s">
        <v>211</v>
      </c>
      <c r="B134" s="91" t="s">
        <v>213</v>
      </c>
      <c r="C134" s="92">
        <v>12</v>
      </c>
      <c r="D134" s="78">
        <v>11.053750000000001</v>
      </c>
      <c r="E134" s="73">
        <f t="shared" si="1"/>
        <v>92.114583333333343</v>
      </c>
      <c r="F134" s="38"/>
    </row>
    <row r="135" spans="1:6" ht="72" x14ac:dyDescent="0.25">
      <c r="A135" s="83" t="s">
        <v>214</v>
      </c>
      <c r="B135" s="91" t="s">
        <v>215</v>
      </c>
      <c r="C135" s="92">
        <v>11.3</v>
      </c>
      <c r="D135" s="78">
        <v>10.388500000000001</v>
      </c>
      <c r="E135" s="73">
        <f t="shared" si="1"/>
        <v>91.93362831858407</v>
      </c>
      <c r="F135" s="38"/>
    </row>
    <row r="136" spans="1:6" ht="72" x14ac:dyDescent="0.25">
      <c r="A136" s="83" t="s">
        <v>216</v>
      </c>
      <c r="B136" s="91" t="s">
        <v>217</v>
      </c>
      <c r="C136" s="92">
        <v>0.7</v>
      </c>
      <c r="D136" s="78">
        <v>0.66525000000000001</v>
      </c>
      <c r="E136" s="73">
        <f t="shared" si="1"/>
        <v>95.035714285714292</v>
      </c>
      <c r="F136" s="38"/>
    </row>
    <row r="137" spans="1:6" x14ac:dyDescent="0.25">
      <c r="A137" s="83" t="s">
        <v>218</v>
      </c>
      <c r="B137" s="91" t="s">
        <v>219</v>
      </c>
      <c r="C137" s="92">
        <v>3160</v>
      </c>
      <c r="D137" s="78">
        <v>3160.607</v>
      </c>
      <c r="E137" s="73">
        <f t="shared" si="1"/>
        <v>100.01920886075951</v>
      </c>
      <c r="F137" s="38"/>
    </row>
    <row r="138" spans="1:6" x14ac:dyDescent="0.25">
      <c r="A138" s="83" t="s">
        <v>218</v>
      </c>
      <c r="B138" s="91" t="s">
        <v>220</v>
      </c>
      <c r="C138" s="92">
        <v>3160</v>
      </c>
      <c r="D138" s="78">
        <v>3160.607</v>
      </c>
      <c r="E138" s="73">
        <f t="shared" si="1"/>
        <v>100.01920886075951</v>
      </c>
      <c r="F138" s="38"/>
    </row>
    <row r="139" spans="1:6" ht="57.75" x14ac:dyDescent="0.25">
      <c r="A139" s="83" t="s">
        <v>221</v>
      </c>
      <c r="B139" s="91" t="s">
        <v>222</v>
      </c>
      <c r="C139" s="92">
        <v>3159.5</v>
      </c>
      <c r="D139" s="78">
        <v>3160.107</v>
      </c>
      <c r="E139" s="73">
        <f t="shared" si="1"/>
        <v>100.01921190061718</v>
      </c>
      <c r="F139" s="38"/>
    </row>
    <row r="140" spans="1:6" ht="57.75" x14ac:dyDescent="0.25">
      <c r="A140" s="83" t="s">
        <v>223</v>
      </c>
      <c r="B140" s="91" t="s">
        <v>224</v>
      </c>
      <c r="C140" s="92">
        <v>0.5</v>
      </c>
      <c r="D140" s="78">
        <v>0.5</v>
      </c>
      <c r="E140" s="73">
        <f t="shared" si="1"/>
        <v>100</v>
      </c>
      <c r="F140" s="38"/>
    </row>
    <row r="141" spans="1:6" ht="29.25" x14ac:dyDescent="0.25">
      <c r="A141" s="83" t="s">
        <v>225</v>
      </c>
      <c r="B141" s="91" t="s">
        <v>226</v>
      </c>
      <c r="C141" s="92">
        <v>2447</v>
      </c>
      <c r="D141" s="78">
        <v>2446.94947</v>
      </c>
      <c r="E141" s="73">
        <f t="shared" ref="E141:E203" si="2">D141/C141*100</f>
        <v>99.997935022476497</v>
      </c>
      <c r="F141" s="38"/>
    </row>
    <row r="142" spans="1:6" ht="57.75" x14ac:dyDescent="0.25">
      <c r="A142" s="83" t="s">
        <v>227</v>
      </c>
      <c r="B142" s="91" t="s">
        <v>228</v>
      </c>
      <c r="C142" s="92">
        <v>2447</v>
      </c>
      <c r="D142" s="78">
        <v>2446.94947</v>
      </c>
      <c r="E142" s="73">
        <f t="shared" si="2"/>
        <v>99.997935022476497</v>
      </c>
      <c r="F142" s="38"/>
    </row>
    <row r="143" spans="1:6" ht="57.75" x14ac:dyDescent="0.25">
      <c r="A143" s="83" t="s">
        <v>227</v>
      </c>
      <c r="B143" s="91" t="s">
        <v>229</v>
      </c>
      <c r="C143" s="92">
        <v>2447</v>
      </c>
      <c r="D143" s="78">
        <v>2446.94947</v>
      </c>
      <c r="E143" s="73">
        <f t="shared" si="2"/>
        <v>99.997935022476497</v>
      </c>
      <c r="F143" s="38"/>
    </row>
    <row r="144" spans="1:6" x14ac:dyDescent="0.25">
      <c r="A144" s="83" t="s">
        <v>230</v>
      </c>
      <c r="B144" s="91" t="s">
        <v>231</v>
      </c>
      <c r="C144" s="92">
        <v>9837</v>
      </c>
      <c r="D144" s="78">
        <v>9849.8898599999993</v>
      </c>
      <c r="E144" s="73">
        <f t="shared" si="2"/>
        <v>100.13103446172613</v>
      </c>
      <c r="F144" s="38"/>
    </row>
    <row r="145" spans="1:6" x14ac:dyDescent="0.25">
      <c r="A145" s="83" t="s">
        <v>232</v>
      </c>
      <c r="B145" s="91" t="s">
        <v>233</v>
      </c>
      <c r="C145" s="92">
        <v>2818</v>
      </c>
      <c r="D145" s="78">
        <v>2839.1299900000004</v>
      </c>
      <c r="E145" s="73">
        <f t="shared" si="2"/>
        <v>100.74982221433642</v>
      </c>
      <c r="F145" s="38"/>
    </row>
    <row r="146" spans="1:6" ht="57.75" x14ac:dyDescent="0.25">
      <c r="A146" s="83" t="s">
        <v>234</v>
      </c>
      <c r="B146" s="91" t="s">
        <v>235</v>
      </c>
      <c r="C146" s="92">
        <v>2818</v>
      </c>
      <c r="D146" s="78">
        <v>2839.1299900000004</v>
      </c>
      <c r="E146" s="73">
        <f t="shared" si="2"/>
        <v>100.74982221433642</v>
      </c>
      <c r="F146" s="38"/>
    </row>
    <row r="147" spans="1:6" ht="57.75" x14ac:dyDescent="0.25">
      <c r="A147" s="83" t="s">
        <v>234</v>
      </c>
      <c r="B147" s="91" t="s">
        <v>236</v>
      </c>
      <c r="C147" s="92">
        <v>2818</v>
      </c>
      <c r="D147" s="78">
        <v>2839.1299900000004</v>
      </c>
      <c r="E147" s="73">
        <f t="shared" si="2"/>
        <v>100.74982221433642</v>
      </c>
      <c r="F147" s="38"/>
    </row>
    <row r="148" spans="1:6" x14ac:dyDescent="0.25">
      <c r="A148" s="83" t="s">
        <v>237</v>
      </c>
      <c r="B148" s="91" t="s">
        <v>238</v>
      </c>
      <c r="C148" s="92">
        <v>7019</v>
      </c>
      <c r="D148" s="78">
        <v>7010.7598699999999</v>
      </c>
      <c r="E148" s="73">
        <f t="shared" si="2"/>
        <v>99.882602507479703</v>
      </c>
      <c r="F148" s="38"/>
    </row>
    <row r="149" spans="1:6" x14ac:dyDescent="0.25">
      <c r="A149" s="83" t="s">
        <v>239</v>
      </c>
      <c r="B149" s="91" t="s">
        <v>240</v>
      </c>
      <c r="C149" s="92">
        <v>2000</v>
      </c>
      <c r="D149" s="78">
        <v>1929.1501899999998</v>
      </c>
      <c r="E149" s="73">
        <f t="shared" si="2"/>
        <v>96.4575095</v>
      </c>
      <c r="F149" s="38"/>
    </row>
    <row r="150" spans="1:6" ht="57.75" x14ac:dyDescent="0.25">
      <c r="A150" s="83" t="s">
        <v>241</v>
      </c>
      <c r="B150" s="91" t="s">
        <v>242</v>
      </c>
      <c r="C150" s="92">
        <v>2000</v>
      </c>
      <c r="D150" s="78">
        <v>1929.1501899999998</v>
      </c>
      <c r="E150" s="73">
        <f t="shared" si="2"/>
        <v>96.4575095</v>
      </c>
      <c r="F150" s="38"/>
    </row>
    <row r="151" spans="1:6" ht="57.75" x14ac:dyDescent="0.25">
      <c r="A151" s="83" t="s">
        <v>241</v>
      </c>
      <c r="B151" s="91" t="s">
        <v>243</v>
      </c>
      <c r="C151" s="92">
        <v>2000</v>
      </c>
      <c r="D151" s="78">
        <v>1929.1501899999998</v>
      </c>
      <c r="E151" s="73">
        <f t="shared" si="2"/>
        <v>96.4575095</v>
      </c>
      <c r="F151" s="38"/>
    </row>
    <row r="152" spans="1:6" x14ac:dyDescent="0.25">
      <c r="A152" s="83" t="s">
        <v>244</v>
      </c>
      <c r="B152" s="91" t="s">
        <v>245</v>
      </c>
      <c r="C152" s="92">
        <v>5019</v>
      </c>
      <c r="D152" s="78">
        <v>5081.6096799999996</v>
      </c>
      <c r="E152" s="73">
        <f t="shared" si="2"/>
        <v>101.24745327754532</v>
      </c>
      <c r="F152" s="38"/>
    </row>
    <row r="153" spans="1:6" ht="57.75" x14ac:dyDescent="0.25">
      <c r="A153" s="83" t="s">
        <v>246</v>
      </c>
      <c r="B153" s="91" t="s">
        <v>247</v>
      </c>
      <c r="C153" s="92">
        <v>5019</v>
      </c>
      <c r="D153" s="78">
        <v>5081.6096799999996</v>
      </c>
      <c r="E153" s="73">
        <f t="shared" si="2"/>
        <v>101.24745327754532</v>
      </c>
      <c r="F153" s="38"/>
    </row>
    <row r="154" spans="1:6" ht="57.75" x14ac:dyDescent="0.25">
      <c r="A154" s="83" t="s">
        <v>246</v>
      </c>
      <c r="B154" s="91" t="s">
        <v>248</v>
      </c>
      <c r="C154" s="92">
        <v>5019</v>
      </c>
      <c r="D154" s="78">
        <v>5081.6096799999996</v>
      </c>
      <c r="E154" s="73">
        <f t="shared" si="2"/>
        <v>101.24745327754532</v>
      </c>
      <c r="F154" s="38"/>
    </row>
    <row r="155" spans="1:6" x14ac:dyDescent="0.25">
      <c r="A155" s="83" t="s">
        <v>249</v>
      </c>
      <c r="B155" s="91" t="s">
        <v>250</v>
      </c>
      <c r="C155" s="92">
        <v>3681</v>
      </c>
      <c r="D155" s="78">
        <v>3714.0606600000001</v>
      </c>
      <c r="E155" s="73">
        <f t="shared" si="2"/>
        <v>100.8981434392828</v>
      </c>
      <c r="F155" s="38"/>
    </row>
    <row r="156" spans="1:6" ht="43.5" x14ac:dyDescent="0.25">
      <c r="A156" s="83" t="s">
        <v>251</v>
      </c>
      <c r="B156" s="91" t="s">
        <v>252</v>
      </c>
      <c r="C156" s="92">
        <v>3681</v>
      </c>
      <c r="D156" s="78">
        <v>3714.0606600000001</v>
      </c>
      <c r="E156" s="73">
        <f t="shared" si="2"/>
        <v>100.8981434392828</v>
      </c>
      <c r="F156" s="38"/>
    </row>
    <row r="157" spans="1:6" ht="72" x14ac:dyDescent="0.25">
      <c r="A157" s="83" t="s">
        <v>253</v>
      </c>
      <c r="B157" s="91" t="s">
        <v>254</v>
      </c>
      <c r="C157" s="92">
        <v>3681</v>
      </c>
      <c r="D157" s="78">
        <v>3714.0606600000001</v>
      </c>
      <c r="E157" s="73">
        <f t="shared" si="2"/>
        <v>100.8981434392828</v>
      </c>
      <c r="F157" s="38"/>
    </row>
    <row r="158" spans="1:6" ht="72" x14ac:dyDescent="0.25">
      <c r="A158" s="83" t="s">
        <v>253</v>
      </c>
      <c r="B158" s="91" t="s">
        <v>255</v>
      </c>
      <c r="C158" s="92">
        <v>3598</v>
      </c>
      <c r="D158" s="78">
        <v>3625.1377299999999</v>
      </c>
      <c r="E158" s="73">
        <f t="shared" si="2"/>
        <v>100.75424485825459</v>
      </c>
      <c r="F158" s="38"/>
    </row>
    <row r="159" spans="1:6" ht="114.75" x14ac:dyDescent="0.25">
      <c r="A159" s="83" t="s">
        <v>256</v>
      </c>
      <c r="B159" s="91" t="s">
        <v>257</v>
      </c>
      <c r="C159" s="92">
        <v>83</v>
      </c>
      <c r="D159" s="78">
        <v>88.922929999999994</v>
      </c>
      <c r="E159" s="73">
        <f t="shared" si="2"/>
        <v>107.13606024096384</v>
      </c>
      <c r="F159" s="38"/>
    </row>
    <row r="160" spans="1:6" x14ac:dyDescent="0.25">
      <c r="A160" s="84" t="s">
        <v>258</v>
      </c>
      <c r="B160" s="93" t="s">
        <v>259</v>
      </c>
      <c r="C160" s="94">
        <v>30831.200000000001</v>
      </c>
      <c r="D160" s="79">
        <v>30840.429230000002</v>
      </c>
      <c r="E160" s="77">
        <f t="shared" si="2"/>
        <v>100.02993470899608</v>
      </c>
      <c r="F160" s="38"/>
    </row>
    <row r="161" spans="1:6" ht="57.75" x14ac:dyDescent="0.25">
      <c r="A161" s="83" t="s">
        <v>103</v>
      </c>
      <c r="B161" s="91" t="s">
        <v>260</v>
      </c>
      <c r="C161" s="92">
        <v>21088</v>
      </c>
      <c r="D161" s="78">
        <v>21070.70304</v>
      </c>
      <c r="E161" s="73">
        <f t="shared" si="2"/>
        <v>99.917977238239757</v>
      </c>
      <c r="F161" s="38"/>
    </row>
    <row r="162" spans="1:6" ht="129" x14ac:dyDescent="0.25">
      <c r="A162" s="83" t="s">
        <v>261</v>
      </c>
      <c r="B162" s="91" t="s">
        <v>262</v>
      </c>
      <c r="C162" s="92">
        <v>20002.3</v>
      </c>
      <c r="D162" s="78">
        <v>19937.699619999999</v>
      </c>
      <c r="E162" s="73">
        <f t="shared" si="2"/>
        <v>99.677035240947291</v>
      </c>
      <c r="F162" s="38"/>
    </row>
    <row r="163" spans="1:6" ht="86.25" x14ac:dyDescent="0.25">
      <c r="A163" s="83" t="s">
        <v>263</v>
      </c>
      <c r="B163" s="91" t="s">
        <v>264</v>
      </c>
      <c r="C163" s="92">
        <v>2142.3000000000002</v>
      </c>
      <c r="D163" s="78">
        <v>2018.6001100000001</v>
      </c>
      <c r="E163" s="73">
        <f t="shared" si="2"/>
        <v>94.225837184334594</v>
      </c>
      <c r="F163" s="38"/>
    </row>
    <row r="164" spans="1:6" ht="100.5" x14ac:dyDescent="0.25">
      <c r="A164" s="83" t="s">
        <v>265</v>
      </c>
      <c r="B164" s="91" t="s">
        <v>266</v>
      </c>
      <c r="C164" s="92">
        <v>2142.3000000000002</v>
      </c>
      <c r="D164" s="78">
        <v>2018.6001100000001</v>
      </c>
      <c r="E164" s="73">
        <f t="shared" si="2"/>
        <v>94.225837184334594</v>
      </c>
      <c r="F164" s="38"/>
    </row>
    <row r="165" spans="1:6" ht="114.75" x14ac:dyDescent="0.25">
      <c r="A165" s="83" t="s">
        <v>267</v>
      </c>
      <c r="B165" s="91" t="s">
        <v>268</v>
      </c>
      <c r="C165" s="92">
        <v>6603</v>
      </c>
      <c r="D165" s="78">
        <v>6603.6035599999996</v>
      </c>
      <c r="E165" s="73">
        <f t="shared" si="2"/>
        <v>100.0091406936241</v>
      </c>
      <c r="F165" s="38"/>
    </row>
    <row r="166" spans="1:6" x14ac:dyDescent="0.25">
      <c r="A166" s="83" t="s">
        <v>269</v>
      </c>
      <c r="B166" s="91" t="s">
        <v>270</v>
      </c>
      <c r="C166" s="92">
        <v>6603</v>
      </c>
      <c r="D166" s="78">
        <v>6603.6035599999996</v>
      </c>
      <c r="E166" s="73">
        <f t="shared" si="2"/>
        <v>100.0091406936241</v>
      </c>
      <c r="F166" s="38"/>
    </row>
    <row r="167" spans="1:6" ht="114.75" x14ac:dyDescent="0.25">
      <c r="A167" s="83" t="s">
        <v>271</v>
      </c>
      <c r="B167" s="91" t="s">
        <v>272</v>
      </c>
      <c r="C167" s="92">
        <v>10360</v>
      </c>
      <c r="D167" s="78">
        <v>10360.484410000001</v>
      </c>
      <c r="E167" s="73">
        <f t="shared" si="2"/>
        <v>100.00467577220078</v>
      </c>
      <c r="F167" s="38"/>
    </row>
    <row r="168" spans="1:6" ht="86.25" x14ac:dyDescent="0.25">
      <c r="A168" s="83" t="s">
        <v>273</v>
      </c>
      <c r="B168" s="91" t="s">
        <v>274</v>
      </c>
      <c r="C168" s="92">
        <v>10360</v>
      </c>
      <c r="D168" s="78">
        <v>10360.484410000001</v>
      </c>
      <c r="E168" s="73">
        <f t="shared" si="2"/>
        <v>100.00467577220078</v>
      </c>
      <c r="F168" s="38"/>
    </row>
    <row r="169" spans="1:6" ht="57.75" x14ac:dyDescent="0.25">
      <c r="A169" s="83" t="s">
        <v>275</v>
      </c>
      <c r="B169" s="91" t="s">
        <v>276</v>
      </c>
      <c r="C169" s="92">
        <v>897</v>
      </c>
      <c r="D169" s="78">
        <v>955.01154000000008</v>
      </c>
      <c r="E169" s="73">
        <f t="shared" si="2"/>
        <v>106.46728428093645</v>
      </c>
      <c r="F169" s="38"/>
    </row>
    <row r="170" spans="1:6" ht="57.75" x14ac:dyDescent="0.25">
      <c r="A170" s="83" t="s">
        <v>277</v>
      </c>
      <c r="B170" s="91" t="s">
        <v>278</v>
      </c>
      <c r="C170" s="92">
        <v>897</v>
      </c>
      <c r="D170" s="78">
        <v>955.01154000000008</v>
      </c>
      <c r="E170" s="73">
        <f t="shared" si="2"/>
        <v>106.46728428093645</v>
      </c>
      <c r="F170" s="38"/>
    </row>
    <row r="171" spans="1:6" ht="57.75" x14ac:dyDescent="0.25">
      <c r="A171" s="83" t="s">
        <v>279</v>
      </c>
      <c r="B171" s="91" t="s">
        <v>280</v>
      </c>
      <c r="C171" s="92">
        <v>1.7</v>
      </c>
      <c r="D171" s="78">
        <v>2.7964600000000002</v>
      </c>
      <c r="E171" s="73">
        <f t="shared" si="2"/>
        <v>164.49764705882356</v>
      </c>
      <c r="F171" s="38"/>
    </row>
    <row r="172" spans="1:6" ht="57.75" x14ac:dyDescent="0.25">
      <c r="A172" s="83" t="s">
        <v>281</v>
      </c>
      <c r="B172" s="91" t="s">
        <v>282</v>
      </c>
      <c r="C172" s="92">
        <v>1.7</v>
      </c>
      <c r="D172" s="78">
        <v>2.7964600000000002</v>
      </c>
      <c r="E172" s="73">
        <f t="shared" si="2"/>
        <v>164.49764705882356</v>
      </c>
      <c r="F172" s="38"/>
    </row>
    <row r="173" spans="1:6" x14ac:dyDescent="0.25">
      <c r="A173" s="83" t="s">
        <v>269</v>
      </c>
      <c r="B173" s="91" t="s">
        <v>283</v>
      </c>
      <c r="C173" s="92">
        <v>1.7</v>
      </c>
      <c r="D173" s="78">
        <v>2.7964600000000002</v>
      </c>
      <c r="E173" s="73">
        <f t="shared" si="2"/>
        <v>164.49764705882356</v>
      </c>
      <c r="F173" s="38"/>
    </row>
    <row r="174" spans="1:6" ht="114.75" x14ac:dyDescent="0.25">
      <c r="A174" s="83" t="s">
        <v>284</v>
      </c>
      <c r="B174" s="91" t="s">
        <v>285</v>
      </c>
      <c r="C174" s="92">
        <v>1084</v>
      </c>
      <c r="D174" s="78">
        <v>1130.20696</v>
      </c>
      <c r="E174" s="73">
        <f t="shared" si="2"/>
        <v>104.26263468634687</v>
      </c>
      <c r="F174" s="38"/>
    </row>
    <row r="175" spans="1:6" ht="114.75" x14ac:dyDescent="0.25">
      <c r="A175" s="83" t="s">
        <v>286</v>
      </c>
      <c r="B175" s="91" t="s">
        <v>287</v>
      </c>
      <c r="C175" s="92">
        <v>1059</v>
      </c>
      <c r="D175" s="78">
        <v>1096.8549599999999</v>
      </c>
      <c r="E175" s="73">
        <f t="shared" si="2"/>
        <v>103.57459490084986</v>
      </c>
      <c r="F175" s="38"/>
    </row>
    <row r="176" spans="1:6" ht="100.5" x14ac:dyDescent="0.25">
      <c r="A176" s="83" t="s">
        <v>288</v>
      </c>
      <c r="B176" s="91" t="s">
        <v>289</v>
      </c>
      <c r="C176" s="92">
        <v>1059</v>
      </c>
      <c r="D176" s="78">
        <v>1096.8549599999999</v>
      </c>
      <c r="E176" s="73">
        <f t="shared" si="2"/>
        <v>103.57459490084986</v>
      </c>
      <c r="F176" s="38"/>
    </row>
    <row r="177" spans="1:6" ht="143.25" x14ac:dyDescent="0.25">
      <c r="A177" s="83" t="s">
        <v>290</v>
      </c>
      <c r="B177" s="91" t="s">
        <v>291</v>
      </c>
      <c r="C177" s="92">
        <v>25</v>
      </c>
      <c r="D177" s="78">
        <v>33.351999999999997</v>
      </c>
      <c r="E177" s="73">
        <f t="shared" si="2"/>
        <v>133.40799999999999</v>
      </c>
      <c r="F177" s="38"/>
    </row>
    <row r="178" spans="1:6" ht="100.5" x14ac:dyDescent="0.25">
      <c r="A178" s="83" t="s">
        <v>292</v>
      </c>
      <c r="B178" s="91" t="s">
        <v>293</v>
      </c>
      <c r="C178" s="92">
        <v>25</v>
      </c>
      <c r="D178" s="78">
        <v>33.351999999999997</v>
      </c>
      <c r="E178" s="73">
        <f t="shared" si="2"/>
        <v>133.40799999999999</v>
      </c>
      <c r="F178" s="38"/>
    </row>
    <row r="179" spans="1:6" ht="43.5" x14ac:dyDescent="0.25">
      <c r="A179" s="83" t="s">
        <v>294</v>
      </c>
      <c r="B179" s="91" t="s">
        <v>295</v>
      </c>
      <c r="C179" s="92">
        <v>1</v>
      </c>
      <c r="D179" s="78">
        <v>1.37462</v>
      </c>
      <c r="E179" s="73">
        <f t="shared" si="2"/>
        <v>137.46199999999999</v>
      </c>
      <c r="F179" s="38"/>
    </row>
    <row r="180" spans="1:6" ht="29.25" x14ac:dyDescent="0.25">
      <c r="A180" s="83" t="s">
        <v>296</v>
      </c>
      <c r="B180" s="91" t="s">
        <v>297</v>
      </c>
      <c r="C180" s="92">
        <v>1</v>
      </c>
      <c r="D180" s="78">
        <v>1.37462</v>
      </c>
      <c r="E180" s="73">
        <f t="shared" si="2"/>
        <v>137.46199999999999</v>
      </c>
      <c r="F180" s="38"/>
    </row>
    <row r="181" spans="1:6" ht="29.25" x14ac:dyDescent="0.25">
      <c r="A181" s="83" t="s">
        <v>298</v>
      </c>
      <c r="B181" s="91" t="s">
        <v>299</v>
      </c>
      <c r="C181" s="92">
        <v>1</v>
      </c>
      <c r="D181" s="78">
        <v>1.37462</v>
      </c>
      <c r="E181" s="73">
        <f t="shared" si="2"/>
        <v>137.46199999999999</v>
      </c>
      <c r="F181" s="38"/>
    </row>
    <row r="182" spans="1:6" ht="29.25" x14ac:dyDescent="0.25">
      <c r="A182" s="83" t="s">
        <v>300</v>
      </c>
      <c r="B182" s="91" t="s">
        <v>301</v>
      </c>
      <c r="C182" s="92">
        <v>1</v>
      </c>
      <c r="D182" s="78">
        <v>1.37462</v>
      </c>
      <c r="E182" s="73">
        <f t="shared" si="2"/>
        <v>137.46199999999999</v>
      </c>
      <c r="F182" s="38"/>
    </row>
    <row r="183" spans="1:6" ht="29.25" x14ac:dyDescent="0.25">
      <c r="A183" s="83" t="s">
        <v>302</v>
      </c>
      <c r="B183" s="91" t="s">
        <v>303</v>
      </c>
      <c r="C183" s="92">
        <v>1277</v>
      </c>
      <c r="D183" s="78">
        <v>1300.5679700000001</v>
      </c>
      <c r="E183" s="73">
        <f t="shared" si="2"/>
        <v>101.84557321848082</v>
      </c>
      <c r="F183" s="38"/>
    </row>
    <row r="184" spans="1:6" ht="114.75" x14ac:dyDescent="0.25">
      <c r="A184" s="83" t="s">
        <v>304</v>
      </c>
      <c r="B184" s="91" t="s">
        <v>305</v>
      </c>
      <c r="C184" s="92">
        <v>761</v>
      </c>
      <c r="D184" s="78">
        <v>761</v>
      </c>
      <c r="E184" s="73">
        <f t="shared" si="2"/>
        <v>100</v>
      </c>
      <c r="F184" s="38"/>
    </row>
    <row r="185" spans="1:6" ht="129" x14ac:dyDescent="0.25">
      <c r="A185" s="83" t="s">
        <v>306</v>
      </c>
      <c r="B185" s="91" t="s">
        <v>307</v>
      </c>
      <c r="C185" s="92">
        <v>761</v>
      </c>
      <c r="D185" s="78">
        <v>761</v>
      </c>
      <c r="E185" s="73">
        <f t="shared" si="2"/>
        <v>100</v>
      </c>
      <c r="F185" s="38"/>
    </row>
    <row r="186" spans="1:6" x14ac:dyDescent="0.25">
      <c r="A186" s="83" t="s">
        <v>269</v>
      </c>
      <c r="B186" s="91" t="s">
        <v>308</v>
      </c>
      <c r="C186" s="92">
        <v>761</v>
      </c>
      <c r="D186" s="78">
        <v>761</v>
      </c>
      <c r="E186" s="73">
        <f t="shared" si="2"/>
        <v>100</v>
      </c>
      <c r="F186" s="38"/>
    </row>
    <row r="187" spans="1:6" ht="43.5" x14ac:dyDescent="0.25">
      <c r="A187" s="83" t="s">
        <v>309</v>
      </c>
      <c r="B187" s="91" t="s">
        <v>310</v>
      </c>
      <c r="C187" s="92">
        <v>516</v>
      </c>
      <c r="D187" s="78">
        <v>539.56796999999995</v>
      </c>
      <c r="E187" s="73">
        <f t="shared" si="2"/>
        <v>104.56743604651162</v>
      </c>
      <c r="F187" s="38"/>
    </row>
    <row r="188" spans="1:6" ht="43.5" x14ac:dyDescent="0.25">
      <c r="A188" s="83" t="s">
        <v>311</v>
      </c>
      <c r="B188" s="91" t="s">
        <v>312</v>
      </c>
      <c r="C188" s="92">
        <v>327</v>
      </c>
      <c r="D188" s="78">
        <v>350.00157000000002</v>
      </c>
      <c r="E188" s="73">
        <f t="shared" si="2"/>
        <v>107.03411926605506</v>
      </c>
      <c r="F188" s="38"/>
    </row>
    <row r="189" spans="1:6" ht="57.75" x14ac:dyDescent="0.25">
      <c r="A189" s="83" t="s">
        <v>313</v>
      </c>
      <c r="B189" s="91" t="s">
        <v>314</v>
      </c>
      <c r="C189" s="92">
        <v>327</v>
      </c>
      <c r="D189" s="78">
        <v>350.00157000000002</v>
      </c>
      <c r="E189" s="73">
        <f t="shared" si="2"/>
        <v>107.03411926605506</v>
      </c>
      <c r="F189" s="38"/>
    </row>
    <row r="190" spans="1:6" ht="72" x14ac:dyDescent="0.25">
      <c r="A190" s="83" t="s">
        <v>315</v>
      </c>
      <c r="B190" s="91" t="s">
        <v>316</v>
      </c>
      <c r="C190" s="92">
        <v>189</v>
      </c>
      <c r="D190" s="78">
        <v>189.56639999999999</v>
      </c>
      <c r="E190" s="73">
        <f t="shared" si="2"/>
        <v>100.29968253968254</v>
      </c>
      <c r="F190" s="38"/>
    </row>
    <row r="191" spans="1:6" x14ac:dyDescent="0.25">
      <c r="A191" s="83" t="s">
        <v>269</v>
      </c>
      <c r="B191" s="91" t="s">
        <v>317</v>
      </c>
      <c r="C191" s="92">
        <v>189</v>
      </c>
      <c r="D191" s="78">
        <v>189.56639999999999</v>
      </c>
      <c r="E191" s="73">
        <f t="shared" si="2"/>
        <v>100.29968253968254</v>
      </c>
      <c r="F191" s="38"/>
    </row>
    <row r="192" spans="1:6" ht="29.25" x14ac:dyDescent="0.25">
      <c r="A192" s="83" t="s">
        <v>11</v>
      </c>
      <c r="B192" s="91" t="s">
        <v>318</v>
      </c>
      <c r="C192" s="92">
        <v>0.7</v>
      </c>
      <c r="D192" s="78">
        <v>0.77097000000000004</v>
      </c>
      <c r="E192" s="73">
        <f t="shared" si="2"/>
        <v>110.13857142857144</v>
      </c>
      <c r="F192" s="38"/>
    </row>
    <row r="193" spans="1:6" ht="29.25" x14ac:dyDescent="0.25">
      <c r="A193" s="83" t="s">
        <v>112</v>
      </c>
      <c r="B193" s="91" t="s">
        <v>319</v>
      </c>
      <c r="C193" s="92">
        <v>0.7</v>
      </c>
      <c r="D193" s="78">
        <v>0.77097000000000004</v>
      </c>
      <c r="E193" s="73">
        <f t="shared" si="2"/>
        <v>110.13857142857144</v>
      </c>
      <c r="F193" s="38"/>
    </row>
    <row r="194" spans="1:6" ht="129" x14ac:dyDescent="0.25">
      <c r="A194" s="83" t="s">
        <v>320</v>
      </c>
      <c r="B194" s="91" t="s">
        <v>321</v>
      </c>
      <c r="C194" s="92">
        <v>0.7</v>
      </c>
      <c r="D194" s="78">
        <v>0.77097000000000004</v>
      </c>
      <c r="E194" s="73">
        <f t="shared" si="2"/>
        <v>110.13857142857144</v>
      </c>
      <c r="F194" s="38"/>
    </row>
    <row r="195" spans="1:6" x14ac:dyDescent="0.25">
      <c r="A195" s="83" t="s">
        <v>269</v>
      </c>
      <c r="B195" s="91" t="s">
        <v>322</v>
      </c>
      <c r="C195" s="92">
        <v>0.7</v>
      </c>
      <c r="D195" s="78">
        <v>0.77097000000000004</v>
      </c>
      <c r="E195" s="73">
        <f t="shared" si="2"/>
        <v>110.13857142857144</v>
      </c>
      <c r="F195" s="38"/>
    </row>
    <row r="196" spans="1:6" x14ac:dyDescent="0.25">
      <c r="A196" s="83" t="s">
        <v>323</v>
      </c>
      <c r="B196" s="91" t="s">
        <v>324</v>
      </c>
      <c r="C196" s="92">
        <v>11</v>
      </c>
      <c r="D196" s="78">
        <v>14.41263</v>
      </c>
      <c r="E196" s="73">
        <f t="shared" si="2"/>
        <v>131.02390909090909</v>
      </c>
      <c r="F196" s="38"/>
    </row>
    <row r="197" spans="1:6" x14ac:dyDescent="0.25">
      <c r="A197" s="83" t="s">
        <v>325</v>
      </c>
      <c r="B197" s="91" t="s">
        <v>326</v>
      </c>
      <c r="C197" s="92">
        <v>11</v>
      </c>
      <c r="D197" s="78">
        <v>14.41263</v>
      </c>
      <c r="E197" s="73">
        <f t="shared" si="2"/>
        <v>131.02390909090909</v>
      </c>
      <c r="F197" s="38"/>
    </row>
    <row r="198" spans="1:6" ht="29.25" x14ac:dyDescent="0.25">
      <c r="A198" s="83" t="s">
        <v>327</v>
      </c>
      <c r="B198" s="91" t="s">
        <v>328</v>
      </c>
      <c r="C198" s="92">
        <v>11</v>
      </c>
      <c r="D198" s="78">
        <v>14.41263</v>
      </c>
      <c r="E198" s="73">
        <f t="shared" si="2"/>
        <v>131.02390909090909</v>
      </c>
      <c r="F198" s="38"/>
    </row>
    <row r="199" spans="1:6" x14ac:dyDescent="0.25">
      <c r="A199" s="83" t="s">
        <v>329</v>
      </c>
      <c r="B199" s="91" t="s">
        <v>330</v>
      </c>
      <c r="C199" s="92">
        <v>8453.5</v>
      </c>
      <c r="D199" s="78">
        <v>8452.6</v>
      </c>
      <c r="E199" s="73">
        <f t="shared" si="2"/>
        <v>99.98935352220974</v>
      </c>
      <c r="F199" s="38"/>
    </row>
    <row r="200" spans="1:6" ht="29.25" x14ac:dyDescent="0.25">
      <c r="A200" s="83" t="s">
        <v>331</v>
      </c>
      <c r="B200" s="91" t="s">
        <v>332</v>
      </c>
      <c r="C200" s="92">
        <v>8453.5</v>
      </c>
      <c r="D200" s="78">
        <v>8452.6</v>
      </c>
      <c r="E200" s="73">
        <f t="shared" si="2"/>
        <v>99.98935352220974</v>
      </c>
      <c r="F200" s="38"/>
    </row>
    <row r="201" spans="1:6" ht="29.25" x14ac:dyDescent="0.25">
      <c r="A201" s="83" t="s">
        <v>333</v>
      </c>
      <c r="B201" s="91" t="s">
        <v>334</v>
      </c>
      <c r="C201" s="92">
        <v>8453.5</v>
      </c>
      <c r="D201" s="78">
        <v>8452.6</v>
      </c>
      <c r="E201" s="73">
        <f t="shared" si="2"/>
        <v>99.98935352220974</v>
      </c>
      <c r="F201" s="38"/>
    </row>
    <row r="202" spans="1:6" ht="57.75" x14ac:dyDescent="0.25">
      <c r="A202" s="83" t="s">
        <v>335</v>
      </c>
      <c r="B202" s="91" t="s">
        <v>336</v>
      </c>
      <c r="C202" s="92">
        <v>133.5</v>
      </c>
      <c r="D202" s="78">
        <v>130.6</v>
      </c>
      <c r="E202" s="73">
        <f t="shared" si="2"/>
        <v>97.827715355805239</v>
      </c>
      <c r="F202" s="38"/>
    </row>
    <row r="203" spans="1:6" ht="29.25" x14ac:dyDescent="0.25">
      <c r="A203" s="83" t="s">
        <v>337</v>
      </c>
      <c r="B203" s="91" t="s">
        <v>338</v>
      </c>
      <c r="C203" s="92">
        <v>8320</v>
      </c>
      <c r="D203" s="78">
        <v>8322</v>
      </c>
      <c r="E203" s="73">
        <f t="shared" si="2"/>
        <v>100.02403846153847</v>
      </c>
      <c r="F203" s="38"/>
    </row>
    <row r="204" spans="1:6" x14ac:dyDescent="0.25">
      <c r="A204" s="84" t="s">
        <v>258</v>
      </c>
      <c r="B204" s="93" t="s">
        <v>339</v>
      </c>
      <c r="C204" s="94">
        <v>526.5</v>
      </c>
      <c r="D204" s="79">
        <v>534.23524999999995</v>
      </c>
      <c r="E204" s="77">
        <f t="shared" ref="E204:E266" si="3">D204/C204*100</f>
        <v>101.46918328584995</v>
      </c>
      <c r="F204" s="38"/>
    </row>
    <row r="205" spans="1:6" ht="57.75" x14ac:dyDescent="0.25">
      <c r="A205" s="83" t="s">
        <v>103</v>
      </c>
      <c r="B205" s="91" t="s">
        <v>340</v>
      </c>
      <c r="C205" s="92">
        <v>12</v>
      </c>
      <c r="D205" s="78">
        <v>13.32</v>
      </c>
      <c r="E205" s="73">
        <f t="shared" si="3"/>
        <v>111.00000000000001</v>
      </c>
      <c r="F205" s="38"/>
    </row>
    <row r="206" spans="1:6" ht="129" x14ac:dyDescent="0.25">
      <c r="A206" s="83" t="s">
        <v>261</v>
      </c>
      <c r="B206" s="91" t="s">
        <v>341</v>
      </c>
      <c r="C206" s="92">
        <v>12</v>
      </c>
      <c r="D206" s="78">
        <v>13.32</v>
      </c>
      <c r="E206" s="73">
        <f t="shared" si="3"/>
        <v>111.00000000000001</v>
      </c>
      <c r="F206" s="38"/>
    </row>
    <row r="207" spans="1:6" ht="114.75" x14ac:dyDescent="0.25">
      <c r="A207" s="83" t="s">
        <v>271</v>
      </c>
      <c r="B207" s="91" t="s">
        <v>342</v>
      </c>
      <c r="C207" s="92">
        <v>12</v>
      </c>
      <c r="D207" s="78">
        <v>13.32</v>
      </c>
      <c r="E207" s="73">
        <f t="shared" si="3"/>
        <v>111.00000000000001</v>
      </c>
      <c r="F207" s="38"/>
    </row>
    <row r="208" spans="1:6" ht="86.25" x14ac:dyDescent="0.25">
      <c r="A208" s="83" t="s">
        <v>273</v>
      </c>
      <c r="B208" s="91" t="s">
        <v>343</v>
      </c>
      <c r="C208" s="92">
        <v>12</v>
      </c>
      <c r="D208" s="78">
        <v>13.32</v>
      </c>
      <c r="E208" s="73">
        <f t="shared" si="3"/>
        <v>111.00000000000001</v>
      </c>
      <c r="F208" s="38"/>
    </row>
    <row r="209" spans="1:6" ht="43.5" x14ac:dyDescent="0.25">
      <c r="A209" s="83" t="s">
        <v>294</v>
      </c>
      <c r="B209" s="91" t="s">
        <v>344</v>
      </c>
      <c r="C209" s="92">
        <v>412</v>
      </c>
      <c r="D209" s="78">
        <v>406.35275000000001</v>
      </c>
      <c r="E209" s="73">
        <f t="shared" si="3"/>
        <v>98.62930825242718</v>
      </c>
      <c r="F209" s="38"/>
    </row>
    <row r="210" spans="1:6" x14ac:dyDescent="0.25">
      <c r="A210" s="83" t="s">
        <v>345</v>
      </c>
      <c r="B210" s="91" t="s">
        <v>346</v>
      </c>
      <c r="C210" s="92">
        <v>409.3</v>
      </c>
      <c r="D210" s="78">
        <v>403.65</v>
      </c>
      <c r="E210" s="73">
        <f t="shared" si="3"/>
        <v>98.619594429513796</v>
      </c>
      <c r="F210" s="38"/>
    </row>
    <row r="211" spans="1:6" ht="29.25" x14ac:dyDescent="0.25">
      <c r="A211" s="83" t="s">
        <v>347</v>
      </c>
      <c r="B211" s="91" t="s">
        <v>348</v>
      </c>
      <c r="C211" s="92">
        <v>409.3</v>
      </c>
      <c r="D211" s="78">
        <v>403.65</v>
      </c>
      <c r="E211" s="73">
        <f t="shared" si="3"/>
        <v>98.619594429513796</v>
      </c>
      <c r="F211" s="38"/>
    </row>
    <row r="212" spans="1:6" ht="43.5" x14ac:dyDescent="0.25">
      <c r="A212" s="83" t="s">
        <v>349</v>
      </c>
      <c r="B212" s="91" t="s">
        <v>350</v>
      </c>
      <c r="C212" s="92">
        <v>409.3</v>
      </c>
      <c r="D212" s="78">
        <v>403.65</v>
      </c>
      <c r="E212" s="73">
        <f t="shared" si="3"/>
        <v>98.619594429513796</v>
      </c>
      <c r="F212" s="38"/>
    </row>
    <row r="213" spans="1:6" ht="29.25" x14ac:dyDescent="0.25">
      <c r="A213" s="83" t="s">
        <v>296</v>
      </c>
      <c r="B213" s="91" t="s">
        <v>351</v>
      </c>
      <c r="C213" s="92">
        <v>2.7</v>
      </c>
      <c r="D213" s="78">
        <v>2.70275</v>
      </c>
      <c r="E213" s="73">
        <f t="shared" si="3"/>
        <v>100.10185185185185</v>
      </c>
      <c r="F213" s="38"/>
    </row>
    <row r="214" spans="1:6" ht="29.25" x14ac:dyDescent="0.25">
      <c r="A214" s="83" t="s">
        <v>298</v>
      </c>
      <c r="B214" s="91" t="s">
        <v>352</v>
      </c>
      <c r="C214" s="92">
        <v>2.7</v>
      </c>
      <c r="D214" s="78">
        <v>2.70275</v>
      </c>
      <c r="E214" s="73">
        <f t="shared" si="3"/>
        <v>100.10185185185185</v>
      </c>
      <c r="F214" s="38"/>
    </row>
    <row r="215" spans="1:6" ht="29.25" x14ac:dyDescent="0.25">
      <c r="A215" s="83" t="s">
        <v>300</v>
      </c>
      <c r="B215" s="91" t="s">
        <v>353</v>
      </c>
      <c r="C215" s="92">
        <v>2.7</v>
      </c>
      <c r="D215" s="78">
        <v>2.70275</v>
      </c>
      <c r="E215" s="73">
        <f t="shared" si="3"/>
        <v>100.10185185185185</v>
      </c>
      <c r="F215" s="38"/>
    </row>
    <row r="216" spans="1:6" x14ac:dyDescent="0.25">
      <c r="A216" s="83" t="s">
        <v>329</v>
      </c>
      <c r="B216" s="91" t="s">
        <v>354</v>
      </c>
      <c r="C216" s="92">
        <v>102.5</v>
      </c>
      <c r="D216" s="78">
        <v>114.5625</v>
      </c>
      <c r="E216" s="73">
        <f t="shared" si="3"/>
        <v>111.76829268292683</v>
      </c>
      <c r="F216" s="38"/>
    </row>
    <row r="217" spans="1:6" ht="29.25" x14ac:dyDescent="0.25">
      <c r="A217" s="83" t="s">
        <v>331</v>
      </c>
      <c r="B217" s="91" t="s">
        <v>355</v>
      </c>
      <c r="C217" s="92">
        <v>102.5</v>
      </c>
      <c r="D217" s="78">
        <v>114.5625</v>
      </c>
      <c r="E217" s="73">
        <f t="shared" si="3"/>
        <v>111.76829268292683</v>
      </c>
      <c r="F217" s="38"/>
    </row>
    <row r="218" spans="1:6" ht="29.25" x14ac:dyDescent="0.25">
      <c r="A218" s="83" t="s">
        <v>333</v>
      </c>
      <c r="B218" s="91" t="s">
        <v>356</v>
      </c>
      <c r="C218" s="92">
        <v>102.5</v>
      </c>
      <c r="D218" s="78">
        <v>114.5625</v>
      </c>
      <c r="E218" s="73">
        <f t="shared" si="3"/>
        <v>111.76829268292683</v>
      </c>
      <c r="F218" s="38"/>
    </row>
    <row r="219" spans="1:6" ht="57.75" x14ac:dyDescent="0.25">
      <c r="A219" s="83" t="s">
        <v>335</v>
      </c>
      <c r="B219" s="91" t="s">
        <v>357</v>
      </c>
      <c r="C219" s="92">
        <v>102.5</v>
      </c>
      <c r="D219" s="78">
        <v>114.5625</v>
      </c>
      <c r="E219" s="73">
        <f t="shared" si="3"/>
        <v>111.76829268292683</v>
      </c>
      <c r="F219" s="38"/>
    </row>
    <row r="220" spans="1:6" x14ac:dyDescent="0.25">
      <c r="A220" s="84" t="s">
        <v>358</v>
      </c>
      <c r="B220" s="93" t="s">
        <v>359</v>
      </c>
      <c r="C220" s="94">
        <v>742423.02357000008</v>
      </c>
      <c r="D220" s="79">
        <v>733446.47774999996</v>
      </c>
      <c r="E220" s="77">
        <f t="shared" si="3"/>
        <v>98.790912251503769</v>
      </c>
      <c r="F220" s="38"/>
    </row>
    <row r="221" spans="1:6" x14ac:dyDescent="0.25">
      <c r="A221" s="83" t="s">
        <v>329</v>
      </c>
      <c r="B221" s="91" t="s">
        <v>360</v>
      </c>
      <c r="C221" s="92">
        <v>742423.02357000008</v>
      </c>
      <c r="D221" s="78">
        <v>733446.47774999996</v>
      </c>
      <c r="E221" s="73">
        <f t="shared" si="3"/>
        <v>98.790912251503769</v>
      </c>
      <c r="F221" s="38"/>
    </row>
    <row r="222" spans="1:6" ht="43.5" x14ac:dyDescent="0.25">
      <c r="A222" s="83" t="s">
        <v>361</v>
      </c>
      <c r="B222" s="91" t="s">
        <v>362</v>
      </c>
      <c r="C222" s="92">
        <v>742423.02357000008</v>
      </c>
      <c r="D222" s="78">
        <v>733446.47774999996</v>
      </c>
      <c r="E222" s="73">
        <f t="shared" si="3"/>
        <v>98.790912251503769</v>
      </c>
      <c r="F222" s="38"/>
    </row>
    <row r="223" spans="1:6" ht="29.25" x14ac:dyDescent="0.25">
      <c r="A223" s="83" t="s">
        <v>363</v>
      </c>
      <c r="B223" s="91" t="s">
        <v>364</v>
      </c>
      <c r="C223" s="92">
        <v>373703</v>
      </c>
      <c r="D223" s="78">
        <v>366448.016</v>
      </c>
      <c r="E223" s="73">
        <f t="shared" si="3"/>
        <v>98.058623024166252</v>
      </c>
      <c r="F223" s="38"/>
    </row>
    <row r="224" spans="1:6" ht="29.25" x14ac:dyDescent="0.25">
      <c r="A224" s="83" t="s">
        <v>365</v>
      </c>
      <c r="B224" s="91" t="s">
        <v>366</v>
      </c>
      <c r="C224" s="92">
        <v>213786</v>
      </c>
      <c r="D224" s="78">
        <v>213786</v>
      </c>
      <c r="E224" s="73">
        <f t="shared" si="3"/>
        <v>100</v>
      </c>
      <c r="F224" s="38"/>
    </row>
    <row r="225" spans="1:6" ht="57.75" x14ac:dyDescent="0.25">
      <c r="A225" s="83" t="s">
        <v>367</v>
      </c>
      <c r="B225" s="91" t="s">
        <v>368</v>
      </c>
      <c r="C225" s="92">
        <v>213786</v>
      </c>
      <c r="D225" s="78">
        <v>213786</v>
      </c>
      <c r="E225" s="73">
        <f t="shared" si="3"/>
        <v>100</v>
      </c>
      <c r="F225" s="38"/>
    </row>
    <row r="226" spans="1:6" ht="43.5" x14ac:dyDescent="0.25">
      <c r="A226" s="83" t="s">
        <v>369</v>
      </c>
      <c r="B226" s="91" t="s">
        <v>370</v>
      </c>
      <c r="C226" s="92">
        <v>159917</v>
      </c>
      <c r="D226" s="78">
        <v>152662.016</v>
      </c>
      <c r="E226" s="73">
        <f t="shared" si="3"/>
        <v>95.463281577318241</v>
      </c>
      <c r="F226" s="38"/>
    </row>
    <row r="227" spans="1:6" ht="43.5" x14ac:dyDescent="0.25">
      <c r="A227" s="83" t="s">
        <v>371</v>
      </c>
      <c r="B227" s="91" t="s">
        <v>372</v>
      </c>
      <c r="C227" s="92">
        <v>159917</v>
      </c>
      <c r="D227" s="78">
        <v>152662.016</v>
      </c>
      <c r="E227" s="73">
        <f t="shared" si="3"/>
        <v>95.463281577318241</v>
      </c>
      <c r="F227" s="38"/>
    </row>
    <row r="228" spans="1:6" ht="43.5" x14ac:dyDescent="0.25">
      <c r="A228" s="83" t="s">
        <v>373</v>
      </c>
      <c r="B228" s="91" t="s">
        <v>374</v>
      </c>
      <c r="C228" s="92">
        <v>131994.42527000001</v>
      </c>
      <c r="D228" s="78">
        <v>131444.49681000001</v>
      </c>
      <c r="E228" s="73">
        <f t="shared" si="3"/>
        <v>99.583369934847553</v>
      </c>
      <c r="F228" s="38"/>
    </row>
    <row r="229" spans="1:6" ht="43.5" x14ac:dyDescent="0.25">
      <c r="A229" s="83" t="s">
        <v>375</v>
      </c>
      <c r="B229" s="91" t="s">
        <v>376</v>
      </c>
      <c r="C229" s="92">
        <v>1000</v>
      </c>
      <c r="D229" s="78">
        <v>1000</v>
      </c>
      <c r="E229" s="73">
        <f t="shared" si="3"/>
        <v>100</v>
      </c>
      <c r="F229" s="38"/>
    </row>
    <row r="230" spans="1:6" ht="57.75" x14ac:dyDescent="0.25">
      <c r="A230" s="83" t="s">
        <v>377</v>
      </c>
      <c r="B230" s="91" t="s">
        <v>378</v>
      </c>
      <c r="C230" s="92">
        <v>1000</v>
      </c>
      <c r="D230" s="78">
        <v>1000</v>
      </c>
      <c r="E230" s="73">
        <f t="shared" si="3"/>
        <v>100</v>
      </c>
      <c r="F230" s="38"/>
    </row>
    <row r="231" spans="1:6" ht="114.75" x14ac:dyDescent="0.25">
      <c r="A231" s="83" t="s">
        <v>379</v>
      </c>
      <c r="B231" s="91" t="s">
        <v>380</v>
      </c>
      <c r="C231" s="92">
        <v>31690.740659999999</v>
      </c>
      <c r="D231" s="78">
        <v>31194.536519999998</v>
      </c>
      <c r="E231" s="73">
        <f t="shared" si="3"/>
        <v>98.434229905436354</v>
      </c>
      <c r="F231" s="38"/>
    </row>
    <row r="232" spans="1:6" ht="129" x14ac:dyDescent="0.25">
      <c r="A232" s="83" t="s">
        <v>381</v>
      </c>
      <c r="B232" s="91" t="s">
        <v>382</v>
      </c>
      <c r="C232" s="92">
        <v>31690.740659999999</v>
      </c>
      <c r="D232" s="78">
        <v>31194.536519999998</v>
      </c>
      <c r="E232" s="73">
        <f t="shared" si="3"/>
        <v>98.434229905436354</v>
      </c>
      <c r="F232" s="38"/>
    </row>
    <row r="233" spans="1:6" ht="86.25" x14ac:dyDescent="0.25">
      <c r="A233" s="83" t="s">
        <v>383</v>
      </c>
      <c r="B233" s="91" t="s">
        <v>384</v>
      </c>
      <c r="C233" s="92">
        <v>7495.1364899999999</v>
      </c>
      <c r="D233" s="78">
        <v>7495.1364899999999</v>
      </c>
      <c r="E233" s="73">
        <f t="shared" si="3"/>
        <v>100</v>
      </c>
      <c r="F233" s="38"/>
    </row>
    <row r="234" spans="1:6" ht="86.25" x14ac:dyDescent="0.25">
      <c r="A234" s="83" t="s">
        <v>385</v>
      </c>
      <c r="B234" s="91" t="s">
        <v>386</v>
      </c>
      <c r="C234" s="92">
        <v>7495.1364899999999</v>
      </c>
      <c r="D234" s="78">
        <v>7495.1364899999999</v>
      </c>
      <c r="E234" s="73">
        <f t="shared" si="3"/>
        <v>100</v>
      </c>
      <c r="F234" s="38"/>
    </row>
    <row r="235" spans="1:6" ht="57.75" x14ac:dyDescent="0.25">
      <c r="A235" s="83" t="s">
        <v>387</v>
      </c>
      <c r="B235" s="91" t="s">
        <v>388</v>
      </c>
      <c r="C235" s="92">
        <v>1286.6376599999999</v>
      </c>
      <c r="D235" s="78">
        <v>1286.6376599999999</v>
      </c>
      <c r="E235" s="73">
        <f t="shared" si="3"/>
        <v>100</v>
      </c>
      <c r="F235" s="38"/>
    </row>
    <row r="236" spans="1:6" ht="57.75" x14ac:dyDescent="0.25">
      <c r="A236" s="83" t="s">
        <v>389</v>
      </c>
      <c r="B236" s="91" t="s">
        <v>390</v>
      </c>
      <c r="C236" s="92">
        <v>1286.6376599999999</v>
      </c>
      <c r="D236" s="78">
        <v>1286.6376599999999</v>
      </c>
      <c r="E236" s="73">
        <f t="shared" si="3"/>
        <v>100</v>
      </c>
      <c r="F236" s="38"/>
    </row>
    <row r="237" spans="1:6" ht="86.25" x14ac:dyDescent="0.25">
      <c r="A237" s="83" t="s">
        <v>391</v>
      </c>
      <c r="B237" s="91" t="s">
        <v>392</v>
      </c>
      <c r="C237" s="92">
        <v>126.3</v>
      </c>
      <c r="D237" s="78">
        <v>126.3</v>
      </c>
      <c r="E237" s="73">
        <f t="shared" si="3"/>
        <v>100</v>
      </c>
      <c r="F237" s="38"/>
    </row>
    <row r="238" spans="1:6" ht="86.25" x14ac:dyDescent="0.25">
      <c r="A238" s="83" t="s">
        <v>393</v>
      </c>
      <c r="B238" s="91" t="s">
        <v>394</v>
      </c>
      <c r="C238" s="92">
        <v>126.3</v>
      </c>
      <c r="D238" s="78">
        <v>126.3</v>
      </c>
      <c r="E238" s="73">
        <f t="shared" si="3"/>
        <v>100</v>
      </c>
      <c r="F238" s="38"/>
    </row>
    <row r="239" spans="1:6" ht="72" x14ac:dyDescent="0.25">
      <c r="A239" s="83" t="s">
        <v>395</v>
      </c>
      <c r="B239" s="91" t="s">
        <v>396</v>
      </c>
      <c r="C239" s="92">
        <v>5996.6</v>
      </c>
      <c r="D239" s="78">
        <v>5996.6</v>
      </c>
      <c r="E239" s="73">
        <f t="shared" si="3"/>
        <v>100</v>
      </c>
      <c r="F239" s="38"/>
    </row>
    <row r="240" spans="1:6" ht="86.25" x14ac:dyDescent="0.25">
      <c r="A240" s="83" t="s">
        <v>397</v>
      </c>
      <c r="B240" s="91" t="s">
        <v>398</v>
      </c>
      <c r="C240" s="92">
        <v>5996.6</v>
      </c>
      <c r="D240" s="78">
        <v>5996.6</v>
      </c>
      <c r="E240" s="73">
        <f t="shared" si="3"/>
        <v>100</v>
      </c>
      <c r="F240" s="38"/>
    </row>
    <row r="241" spans="1:6" ht="72" x14ac:dyDescent="0.25">
      <c r="A241" s="83" t="s">
        <v>399</v>
      </c>
      <c r="B241" s="91" t="s">
        <v>400</v>
      </c>
      <c r="C241" s="92">
        <v>800</v>
      </c>
      <c r="D241" s="78">
        <v>800</v>
      </c>
      <c r="E241" s="73">
        <f t="shared" si="3"/>
        <v>100</v>
      </c>
      <c r="F241" s="38"/>
    </row>
    <row r="242" spans="1:6" ht="72" x14ac:dyDescent="0.25">
      <c r="A242" s="83" t="s">
        <v>401</v>
      </c>
      <c r="B242" s="91" t="s">
        <v>402</v>
      </c>
      <c r="C242" s="92">
        <v>800</v>
      </c>
      <c r="D242" s="78">
        <v>800</v>
      </c>
      <c r="E242" s="73">
        <f t="shared" si="3"/>
        <v>100</v>
      </c>
      <c r="F242" s="38"/>
    </row>
    <row r="243" spans="1:6" ht="43.5" x14ac:dyDescent="0.25">
      <c r="A243" s="83" t="s">
        <v>403</v>
      </c>
      <c r="B243" s="91" t="s">
        <v>404</v>
      </c>
      <c r="C243" s="92">
        <v>1435.8135</v>
      </c>
      <c r="D243" s="78">
        <v>1435.8135</v>
      </c>
      <c r="E243" s="73">
        <f t="shared" si="3"/>
        <v>100</v>
      </c>
      <c r="F243" s="38"/>
    </row>
    <row r="244" spans="1:6" ht="43.5" x14ac:dyDescent="0.25">
      <c r="A244" s="83" t="s">
        <v>405</v>
      </c>
      <c r="B244" s="91" t="s">
        <v>406</v>
      </c>
      <c r="C244" s="92">
        <v>1435.8135</v>
      </c>
      <c r="D244" s="78">
        <v>1435.8135</v>
      </c>
      <c r="E244" s="73">
        <f t="shared" si="3"/>
        <v>100</v>
      </c>
      <c r="F244" s="38"/>
    </row>
    <row r="245" spans="1:6" ht="29.25" x14ac:dyDescent="0.25">
      <c r="A245" s="83" t="s">
        <v>407</v>
      </c>
      <c r="B245" s="91" t="s">
        <v>408</v>
      </c>
      <c r="C245" s="92">
        <v>275</v>
      </c>
      <c r="D245" s="78">
        <v>275</v>
      </c>
      <c r="E245" s="73">
        <f t="shared" si="3"/>
        <v>100</v>
      </c>
      <c r="F245" s="38"/>
    </row>
    <row r="246" spans="1:6" ht="29.25" x14ac:dyDescent="0.25">
      <c r="A246" s="83" t="s">
        <v>409</v>
      </c>
      <c r="B246" s="91" t="s">
        <v>410</v>
      </c>
      <c r="C246" s="92">
        <v>275</v>
      </c>
      <c r="D246" s="78">
        <v>275</v>
      </c>
      <c r="E246" s="73">
        <f t="shared" si="3"/>
        <v>100</v>
      </c>
      <c r="F246" s="38"/>
    </row>
    <row r="247" spans="1:6" ht="43.5" x14ac:dyDescent="0.25">
      <c r="A247" s="83" t="s">
        <v>411</v>
      </c>
      <c r="B247" s="91" t="s">
        <v>412</v>
      </c>
      <c r="C247" s="92">
        <v>13000</v>
      </c>
      <c r="D247" s="78">
        <v>13000</v>
      </c>
      <c r="E247" s="73">
        <f t="shared" si="3"/>
        <v>100</v>
      </c>
      <c r="F247" s="38"/>
    </row>
    <row r="248" spans="1:6" ht="57.75" x14ac:dyDescent="0.25">
      <c r="A248" s="83" t="s">
        <v>413</v>
      </c>
      <c r="B248" s="91" t="s">
        <v>414</v>
      </c>
      <c r="C248" s="92">
        <v>13000</v>
      </c>
      <c r="D248" s="78">
        <v>13000</v>
      </c>
      <c r="E248" s="73">
        <f t="shared" si="3"/>
        <v>100</v>
      </c>
      <c r="F248" s="38"/>
    </row>
    <row r="249" spans="1:6" ht="43.5" x14ac:dyDescent="0.25">
      <c r="A249" s="83" t="s">
        <v>415</v>
      </c>
      <c r="B249" s="91" t="s">
        <v>416</v>
      </c>
      <c r="C249" s="92">
        <v>99.898960000000002</v>
      </c>
      <c r="D249" s="78">
        <v>99.898960000000002</v>
      </c>
      <c r="E249" s="73">
        <f t="shared" si="3"/>
        <v>100</v>
      </c>
      <c r="F249" s="38"/>
    </row>
    <row r="250" spans="1:6" ht="57.75" x14ac:dyDescent="0.25">
      <c r="A250" s="83" t="s">
        <v>417</v>
      </c>
      <c r="B250" s="91" t="s">
        <v>418</v>
      </c>
      <c r="C250" s="92">
        <v>99.898960000000002</v>
      </c>
      <c r="D250" s="78">
        <v>99.898960000000002</v>
      </c>
      <c r="E250" s="73">
        <f t="shared" si="3"/>
        <v>100</v>
      </c>
      <c r="F250" s="38"/>
    </row>
    <row r="251" spans="1:6" ht="72" x14ac:dyDescent="0.25">
      <c r="A251" s="83" t="s">
        <v>419</v>
      </c>
      <c r="B251" s="91" t="s">
        <v>420</v>
      </c>
      <c r="C251" s="92">
        <v>61339.675000000003</v>
      </c>
      <c r="D251" s="78">
        <v>61339.675000000003</v>
      </c>
      <c r="E251" s="73">
        <f t="shared" si="3"/>
        <v>100</v>
      </c>
      <c r="F251" s="38"/>
    </row>
    <row r="252" spans="1:6" ht="86.25" x14ac:dyDescent="0.25">
      <c r="A252" s="83" t="s">
        <v>421</v>
      </c>
      <c r="B252" s="91" t="s">
        <v>422</v>
      </c>
      <c r="C252" s="92">
        <v>61339.675000000003</v>
      </c>
      <c r="D252" s="78">
        <v>61339.675000000003</v>
      </c>
      <c r="E252" s="73">
        <f t="shared" si="3"/>
        <v>100</v>
      </c>
      <c r="F252" s="38"/>
    </row>
    <row r="253" spans="1:6" x14ac:dyDescent="0.25">
      <c r="A253" s="83" t="s">
        <v>423</v>
      </c>
      <c r="B253" s="91" t="s">
        <v>424</v>
      </c>
      <c r="C253" s="92">
        <v>7448.6229999999996</v>
      </c>
      <c r="D253" s="78">
        <v>7394.8986799999993</v>
      </c>
      <c r="E253" s="73">
        <f t="shared" si="3"/>
        <v>99.278734874888954</v>
      </c>
      <c r="F253" s="38"/>
    </row>
    <row r="254" spans="1:6" ht="29.25" x14ac:dyDescent="0.25">
      <c r="A254" s="83" t="s">
        <v>425</v>
      </c>
      <c r="B254" s="91" t="s">
        <v>426</v>
      </c>
      <c r="C254" s="92">
        <v>7448.6229999999996</v>
      </c>
      <c r="D254" s="78">
        <v>7394.8986799999993</v>
      </c>
      <c r="E254" s="73">
        <f t="shared" si="3"/>
        <v>99.278734874888954</v>
      </c>
      <c r="F254" s="38"/>
    </row>
    <row r="255" spans="1:6" ht="29.25" x14ac:dyDescent="0.25">
      <c r="A255" s="83" t="s">
        <v>427</v>
      </c>
      <c r="B255" s="91" t="s">
        <v>428</v>
      </c>
      <c r="C255" s="92">
        <v>197944.133</v>
      </c>
      <c r="D255" s="78">
        <v>196823.40012000001</v>
      </c>
      <c r="E255" s="73">
        <f t="shared" si="3"/>
        <v>99.433813539702129</v>
      </c>
      <c r="F255" s="38"/>
    </row>
    <row r="256" spans="1:6" ht="43.5" x14ac:dyDescent="0.25">
      <c r="A256" s="83" t="s">
        <v>429</v>
      </c>
      <c r="B256" s="91" t="s">
        <v>430</v>
      </c>
      <c r="C256" s="92">
        <v>27684.332999999999</v>
      </c>
      <c r="D256" s="78">
        <v>26706.200120000001</v>
      </c>
      <c r="E256" s="73">
        <f t="shared" si="3"/>
        <v>96.466836025993487</v>
      </c>
      <c r="F256" s="38"/>
    </row>
    <row r="257" spans="1:6" ht="57.75" x14ac:dyDescent="0.25">
      <c r="A257" s="83" t="s">
        <v>431</v>
      </c>
      <c r="B257" s="91" t="s">
        <v>432</v>
      </c>
      <c r="C257" s="92">
        <v>27684.332999999999</v>
      </c>
      <c r="D257" s="78">
        <v>26706.200120000001</v>
      </c>
      <c r="E257" s="73">
        <f t="shared" si="3"/>
        <v>96.466836025993487</v>
      </c>
      <c r="F257" s="38"/>
    </row>
    <row r="258" spans="1:6" ht="57.75" x14ac:dyDescent="0.25">
      <c r="A258" s="83" t="s">
        <v>433</v>
      </c>
      <c r="B258" s="91" t="s">
        <v>434</v>
      </c>
      <c r="C258" s="92">
        <v>846.2</v>
      </c>
      <c r="D258" s="78">
        <v>846.2</v>
      </c>
      <c r="E258" s="73">
        <f t="shared" si="3"/>
        <v>100</v>
      </c>
      <c r="F258" s="38"/>
    </row>
    <row r="259" spans="1:6" ht="72" x14ac:dyDescent="0.25">
      <c r="A259" s="83" t="s">
        <v>435</v>
      </c>
      <c r="B259" s="91" t="s">
        <v>436</v>
      </c>
      <c r="C259" s="92">
        <v>846.2</v>
      </c>
      <c r="D259" s="78">
        <v>846.2</v>
      </c>
      <c r="E259" s="73">
        <f t="shared" si="3"/>
        <v>100</v>
      </c>
      <c r="F259" s="38"/>
    </row>
    <row r="260" spans="1:6" ht="72" x14ac:dyDescent="0.25">
      <c r="A260" s="83" t="s">
        <v>437</v>
      </c>
      <c r="B260" s="91" t="s">
        <v>438</v>
      </c>
      <c r="C260" s="92">
        <v>1</v>
      </c>
      <c r="D260" s="78">
        <v>1</v>
      </c>
      <c r="E260" s="73">
        <f t="shared" si="3"/>
        <v>100</v>
      </c>
      <c r="F260" s="38"/>
    </row>
    <row r="261" spans="1:6" ht="86.25" x14ac:dyDescent="0.25">
      <c r="A261" s="83" t="s">
        <v>439</v>
      </c>
      <c r="B261" s="91" t="s">
        <v>440</v>
      </c>
      <c r="C261" s="92">
        <v>1</v>
      </c>
      <c r="D261" s="78">
        <v>1</v>
      </c>
      <c r="E261" s="73">
        <f t="shared" si="3"/>
        <v>100</v>
      </c>
      <c r="F261" s="38"/>
    </row>
    <row r="262" spans="1:6" ht="29.25" x14ac:dyDescent="0.25">
      <c r="A262" s="83" t="s">
        <v>441</v>
      </c>
      <c r="B262" s="91" t="s">
        <v>442</v>
      </c>
      <c r="C262" s="92">
        <v>1397</v>
      </c>
      <c r="D262" s="78">
        <v>1397</v>
      </c>
      <c r="E262" s="73">
        <f t="shared" si="3"/>
        <v>100</v>
      </c>
      <c r="F262" s="38"/>
    </row>
    <row r="263" spans="1:6" ht="43.5" x14ac:dyDescent="0.25">
      <c r="A263" s="83" t="s">
        <v>443</v>
      </c>
      <c r="B263" s="91" t="s">
        <v>444</v>
      </c>
      <c r="C263" s="92">
        <v>1397</v>
      </c>
      <c r="D263" s="78">
        <v>1397</v>
      </c>
      <c r="E263" s="73">
        <f t="shared" si="3"/>
        <v>100</v>
      </c>
      <c r="F263" s="38"/>
    </row>
    <row r="264" spans="1:6" x14ac:dyDescent="0.25">
      <c r="A264" s="83" t="s">
        <v>445</v>
      </c>
      <c r="B264" s="91" t="s">
        <v>446</v>
      </c>
      <c r="C264" s="92">
        <v>168015.6</v>
      </c>
      <c r="D264" s="78">
        <v>167873</v>
      </c>
      <c r="E264" s="73">
        <f t="shared" si="3"/>
        <v>99.915126928689958</v>
      </c>
      <c r="F264" s="38"/>
    </row>
    <row r="265" spans="1:6" ht="29.25" x14ac:dyDescent="0.25">
      <c r="A265" s="83" t="s">
        <v>447</v>
      </c>
      <c r="B265" s="91" t="s">
        <v>448</v>
      </c>
      <c r="C265" s="92">
        <v>168015.6</v>
      </c>
      <c r="D265" s="78">
        <v>167873</v>
      </c>
      <c r="E265" s="73">
        <f t="shared" si="3"/>
        <v>99.915126928689958</v>
      </c>
      <c r="F265" s="38"/>
    </row>
    <row r="266" spans="1:6" x14ac:dyDescent="0.25">
      <c r="A266" s="83" t="s">
        <v>449</v>
      </c>
      <c r="B266" s="91" t="s">
        <v>450</v>
      </c>
      <c r="C266" s="92">
        <v>38781.465299999996</v>
      </c>
      <c r="D266" s="78">
        <v>38730.56482</v>
      </c>
      <c r="E266" s="73">
        <f t="shared" si="3"/>
        <v>99.868750498192256</v>
      </c>
      <c r="F266" s="38"/>
    </row>
    <row r="267" spans="1:6" ht="200.25" x14ac:dyDescent="0.25">
      <c r="A267" s="83" t="s">
        <v>451</v>
      </c>
      <c r="B267" s="91" t="s">
        <v>452</v>
      </c>
      <c r="C267" s="92">
        <v>89.837999999999994</v>
      </c>
      <c r="D267" s="78">
        <v>87.505880000000005</v>
      </c>
      <c r="E267" s="73">
        <f t="shared" ref="E267:E274" si="4">D267/C267*100</f>
        <v>97.40408290478419</v>
      </c>
      <c r="F267" s="38"/>
    </row>
    <row r="268" spans="1:6" ht="214.5" x14ac:dyDescent="0.25">
      <c r="A268" s="83" t="s">
        <v>453</v>
      </c>
      <c r="B268" s="91" t="s">
        <v>454</v>
      </c>
      <c r="C268" s="92">
        <v>89.837999999999994</v>
      </c>
      <c r="D268" s="78">
        <v>87.505880000000005</v>
      </c>
      <c r="E268" s="73">
        <f t="shared" si="4"/>
        <v>97.40408290478419</v>
      </c>
      <c r="F268" s="38"/>
    </row>
    <row r="269" spans="1:6" ht="100.5" x14ac:dyDescent="0.25">
      <c r="A269" s="83" t="s">
        <v>455</v>
      </c>
      <c r="B269" s="91" t="s">
        <v>456</v>
      </c>
      <c r="C269" s="92">
        <v>440.12729999999999</v>
      </c>
      <c r="D269" s="78">
        <v>440.12729999999999</v>
      </c>
      <c r="E269" s="73">
        <f t="shared" si="4"/>
        <v>100</v>
      </c>
      <c r="F269" s="38"/>
    </row>
    <row r="270" spans="1:6" ht="114.75" x14ac:dyDescent="0.25">
      <c r="A270" s="83" t="s">
        <v>457</v>
      </c>
      <c r="B270" s="91" t="s">
        <v>458</v>
      </c>
      <c r="C270" s="92">
        <v>440.12729999999999</v>
      </c>
      <c r="D270" s="78">
        <v>440.12729999999999</v>
      </c>
      <c r="E270" s="73">
        <f t="shared" si="4"/>
        <v>100</v>
      </c>
      <c r="F270" s="38"/>
    </row>
    <row r="271" spans="1:6" ht="157.5" x14ac:dyDescent="0.25">
      <c r="A271" s="83" t="s">
        <v>459</v>
      </c>
      <c r="B271" s="91" t="s">
        <v>460</v>
      </c>
      <c r="C271" s="92">
        <v>17201.599999999999</v>
      </c>
      <c r="D271" s="78">
        <v>17153.031640000001</v>
      </c>
      <c r="E271" s="73">
        <f t="shared" si="4"/>
        <v>99.717652078876398</v>
      </c>
      <c r="F271" s="38"/>
    </row>
    <row r="272" spans="1:6" ht="171.75" x14ac:dyDescent="0.25">
      <c r="A272" s="83" t="s">
        <v>461</v>
      </c>
      <c r="B272" s="91" t="s">
        <v>462</v>
      </c>
      <c r="C272" s="92">
        <v>17201.599999999999</v>
      </c>
      <c r="D272" s="78">
        <v>17153.031640000001</v>
      </c>
      <c r="E272" s="73">
        <f t="shared" si="4"/>
        <v>99.717652078876398</v>
      </c>
      <c r="F272" s="38"/>
    </row>
    <row r="273" spans="1:6" ht="29.25" x14ac:dyDescent="0.25">
      <c r="A273" s="83" t="s">
        <v>463</v>
      </c>
      <c r="B273" s="91" t="s">
        <v>464</v>
      </c>
      <c r="C273" s="92">
        <v>21049.9</v>
      </c>
      <c r="D273" s="78">
        <v>21049.9</v>
      </c>
      <c r="E273" s="73">
        <f t="shared" si="4"/>
        <v>100</v>
      </c>
      <c r="F273" s="38"/>
    </row>
    <row r="274" spans="1:6" ht="43.5" x14ac:dyDescent="0.25">
      <c r="A274" s="83" t="s">
        <v>465</v>
      </c>
      <c r="B274" s="95" t="s">
        <v>466</v>
      </c>
      <c r="C274" s="96">
        <v>21049.9</v>
      </c>
      <c r="D274" s="97">
        <v>21049.9</v>
      </c>
      <c r="E274" s="73">
        <f t="shared" si="4"/>
        <v>100</v>
      </c>
      <c r="F274" s="38"/>
    </row>
    <row r="275" spans="1:6" ht="15" customHeight="1" x14ac:dyDescent="0.25">
      <c r="A275" s="5"/>
      <c r="B275" s="5"/>
      <c r="C275" s="5"/>
      <c r="D275" s="5"/>
      <c r="E275" s="5"/>
      <c r="F275" s="5"/>
    </row>
  </sheetData>
  <mergeCells count="12">
    <mergeCell ref="A2:E2"/>
    <mergeCell ref="B3:E3"/>
    <mergeCell ref="B4:E4"/>
    <mergeCell ref="B5:E5"/>
    <mergeCell ref="B7:C7"/>
    <mergeCell ref="B8:C8"/>
    <mergeCell ref="A11:E11"/>
    <mergeCell ref="A15:A17"/>
    <mergeCell ref="B15:B17"/>
    <mergeCell ref="C15:C17"/>
    <mergeCell ref="D15:D17"/>
    <mergeCell ref="E15:E17"/>
  </mergeCells>
  <pageMargins left="0.39374999999999999" right="0.39374999999999999" top="0.39374999999999999" bottom="0.39374999999999999" header="0.51180550000000002" footer="0.51180550000000002"/>
  <pageSetup paperSize="9" scale="7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35"/>
  <sheetViews>
    <sheetView topLeftCell="A7" zoomScaleNormal="100" zoomScaleSheetLayoutView="100" workbookViewId="0">
      <selection activeCell="B3" sqref="B3:E3"/>
    </sheetView>
  </sheetViews>
  <sheetFormatPr defaultRowHeight="15" x14ac:dyDescent="0.25"/>
  <cols>
    <col min="1" max="1" width="50.7109375" style="1" customWidth="1"/>
    <col min="2" max="2" width="31.7109375" style="1" customWidth="1"/>
    <col min="3" max="3" width="22.5703125" style="1" customWidth="1"/>
    <col min="4" max="4" width="18" style="1" customWidth="1"/>
    <col min="5" max="5" width="18.28515625" style="1" customWidth="1"/>
    <col min="6" max="6" width="9.140625" style="1" customWidth="1"/>
    <col min="7" max="16384" width="9.140625" style="1"/>
  </cols>
  <sheetData>
    <row r="1" spans="1:6" ht="23.25" customHeight="1" x14ac:dyDescent="0.25">
      <c r="B1" s="119" t="s">
        <v>500</v>
      </c>
      <c r="C1" s="119"/>
      <c r="D1" s="119"/>
      <c r="E1" s="119"/>
      <c r="F1" s="102"/>
    </row>
    <row r="2" spans="1:6" ht="14.25" customHeight="1" x14ac:dyDescent="0.25">
      <c r="B2" s="117" t="s">
        <v>496</v>
      </c>
      <c r="C2" s="117"/>
      <c r="D2" s="117"/>
      <c r="E2" s="117"/>
      <c r="F2" s="117"/>
    </row>
    <row r="3" spans="1:6" x14ac:dyDescent="0.25">
      <c r="B3" s="118" t="s">
        <v>501</v>
      </c>
      <c r="C3" s="118"/>
      <c r="D3" s="118"/>
      <c r="E3" s="118"/>
      <c r="F3" s="102"/>
    </row>
    <row r="4" spans="1:6" x14ac:dyDescent="0.25">
      <c r="B4" s="122" t="s">
        <v>497</v>
      </c>
      <c r="C4" s="122"/>
      <c r="D4" s="122"/>
      <c r="E4" s="122"/>
      <c r="F4" s="122"/>
    </row>
    <row r="5" spans="1:6" ht="15" customHeight="1" x14ac:dyDescent="0.25">
      <c r="A5" s="13"/>
      <c r="B5" s="14"/>
      <c r="C5" s="7"/>
      <c r="D5" s="15"/>
      <c r="E5" s="12"/>
      <c r="F5" s="5"/>
    </row>
    <row r="6" spans="1:6" ht="14.1" customHeight="1" x14ac:dyDescent="0.25">
      <c r="A6" s="120" t="s">
        <v>499</v>
      </c>
      <c r="B6" s="121"/>
      <c r="C6" s="121"/>
      <c r="D6" s="121"/>
      <c r="E6" s="121"/>
      <c r="F6" s="5"/>
    </row>
    <row r="7" spans="1:6" ht="19.5" customHeight="1" x14ac:dyDescent="0.25">
      <c r="A7" s="16"/>
      <c r="B7" s="17"/>
      <c r="C7" s="18"/>
      <c r="D7" s="98" t="s">
        <v>494</v>
      </c>
      <c r="E7" s="19"/>
      <c r="F7" s="5"/>
    </row>
    <row r="8" spans="1:6" ht="13.5" customHeight="1" x14ac:dyDescent="0.25">
      <c r="A8" s="115" t="s">
        <v>0</v>
      </c>
      <c r="B8" s="115" t="s">
        <v>467</v>
      </c>
      <c r="C8" s="115" t="s">
        <v>2</v>
      </c>
      <c r="D8" s="115" t="s">
        <v>3</v>
      </c>
      <c r="E8" s="115" t="s">
        <v>492</v>
      </c>
      <c r="F8" s="5"/>
    </row>
    <row r="9" spans="1:6" ht="12" customHeight="1" x14ac:dyDescent="0.25">
      <c r="A9" s="116"/>
      <c r="B9" s="116"/>
      <c r="C9" s="116"/>
      <c r="D9" s="116"/>
      <c r="E9" s="116"/>
      <c r="F9" s="5"/>
    </row>
    <row r="10" spans="1:6" ht="12" customHeight="1" x14ac:dyDescent="0.25">
      <c r="A10" s="116"/>
      <c r="B10" s="116"/>
      <c r="C10" s="116"/>
      <c r="D10" s="116"/>
      <c r="E10" s="116"/>
      <c r="F10" s="5"/>
    </row>
    <row r="11" spans="1:6" ht="11.25" customHeight="1" x14ac:dyDescent="0.25">
      <c r="A11" s="116"/>
      <c r="B11" s="116"/>
      <c r="C11" s="116"/>
      <c r="D11" s="116"/>
      <c r="E11" s="116"/>
      <c r="F11" s="5"/>
    </row>
    <row r="12" spans="1:6" ht="11.25" customHeight="1" x14ac:dyDescent="0.25">
      <c r="A12" s="116"/>
      <c r="B12" s="116"/>
      <c r="C12" s="116"/>
      <c r="D12" s="116"/>
      <c r="E12" s="116"/>
      <c r="F12" s="5"/>
    </row>
    <row r="13" spans="1:6" ht="15.75" thickBot="1" x14ac:dyDescent="0.3">
      <c r="A13" s="48">
        <v>1</v>
      </c>
      <c r="B13" s="55">
        <v>2</v>
      </c>
      <c r="C13" s="56" t="s">
        <v>491</v>
      </c>
      <c r="D13" s="56" t="s">
        <v>4</v>
      </c>
      <c r="E13" s="56" t="s">
        <v>5</v>
      </c>
      <c r="F13" s="5"/>
    </row>
    <row r="14" spans="1:6" ht="30.75" x14ac:dyDescent="0.25">
      <c r="A14" s="49" t="s">
        <v>468</v>
      </c>
      <c r="B14" s="60" t="s">
        <v>7</v>
      </c>
      <c r="C14" s="64">
        <v>13543</v>
      </c>
      <c r="D14" s="64">
        <v>7263.4457999999995</v>
      </c>
      <c r="E14" s="65">
        <f>D14/C14*100</f>
        <v>53.632472864210293</v>
      </c>
      <c r="F14" s="5"/>
    </row>
    <row r="15" spans="1:6" ht="15.75" x14ac:dyDescent="0.25">
      <c r="A15" s="50" t="s">
        <v>8</v>
      </c>
      <c r="B15" s="61"/>
      <c r="C15" s="66">
        <v>0</v>
      </c>
      <c r="D15" s="67">
        <v>0</v>
      </c>
      <c r="E15" s="68"/>
      <c r="F15" s="5"/>
    </row>
    <row r="16" spans="1:6" ht="15.75" x14ac:dyDescent="0.25">
      <c r="A16" s="52" t="s">
        <v>469</v>
      </c>
      <c r="B16" s="61"/>
      <c r="C16" s="69">
        <v>13543</v>
      </c>
      <c r="D16" s="70">
        <v>7263.4457999999995</v>
      </c>
      <c r="E16" s="68">
        <f t="shared" ref="E16:E27" si="0">D16/C16*100</f>
        <v>53.632472864210293</v>
      </c>
      <c r="F16" s="5"/>
    </row>
    <row r="17" spans="1:6" ht="30.75" x14ac:dyDescent="0.25">
      <c r="A17" s="53" t="s">
        <v>470</v>
      </c>
      <c r="B17" s="61" t="s">
        <v>471</v>
      </c>
      <c r="C17" s="69">
        <v>13543</v>
      </c>
      <c r="D17" s="70">
        <v>7263.4457999999995</v>
      </c>
      <c r="E17" s="68">
        <f t="shared" si="0"/>
        <v>53.632472864210293</v>
      </c>
      <c r="F17" s="5"/>
    </row>
    <row r="18" spans="1:6" ht="15.75" x14ac:dyDescent="0.25">
      <c r="A18" s="51" t="s">
        <v>472</v>
      </c>
      <c r="B18" s="61"/>
      <c r="C18" s="69">
        <v>-864314.02357000008</v>
      </c>
      <c r="D18" s="70">
        <v>-865432.08894000005</v>
      </c>
      <c r="E18" s="68">
        <f t="shared" si="0"/>
        <v>100.12935869828674</v>
      </c>
      <c r="F18" s="5"/>
    </row>
    <row r="19" spans="1:6" ht="15.75" x14ac:dyDescent="0.25">
      <c r="A19" s="54" t="s">
        <v>473</v>
      </c>
      <c r="B19" s="61" t="s">
        <v>474</v>
      </c>
      <c r="C19" s="69">
        <v>-864314.02357000008</v>
      </c>
      <c r="D19" s="70">
        <v>-865432.08894000005</v>
      </c>
      <c r="E19" s="68">
        <f t="shared" si="0"/>
        <v>100.12935869828674</v>
      </c>
      <c r="F19" s="5"/>
    </row>
    <row r="20" spans="1:6" ht="30.75" x14ac:dyDescent="0.25">
      <c r="A20" s="54" t="s">
        <v>475</v>
      </c>
      <c r="B20" s="61" t="s">
        <v>476</v>
      </c>
      <c r="C20" s="69">
        <v>-864314.02357000008</v>
      </c>
      <c r="D20" s="70">
        <v>-865432.08894000005</v>
      </c>
      <c r="E20" s="68">
        <f t="shared" si="0"/>
        <v>100.12935869828674</v>
      </c>
      <c r="F20" s="5"/>
    </row>
    <row r="21" spans="1:6" ht="30.75" x14ac:dyDescent="0.25">
      <c r="A21" s="54" t="s">
        <v>477</v>
      </c>
      <c r="B21" s="61" t="s">
        <v>478</v>
      </c>
      <c r="C21" s="69">
        <v>-864314.02357000008</v>
      </c>
      <c r="D21" s="70">
        <v>-865432.08894000005</v>
      </c>
      <c r="E21" s="68">
        <f t="shared" si="0"/>
        <v>100.12935869828674</v>
      </c>
      <c r="F21" s="5"/>
    </row>
    <row r="22" spans="1:6" ht="30.75" x14ac:dyDescent="0.25">
      <c r="A22" s="54" t="s">
        <v>479</v>
      </c>
      <c r="B22" s="61" t="s">
        <v>480</v>
      </c>
      <c r="C22" s="69">
        <v>-864314.02357000008</v>
      </c>
      <c r="D22" s="70">
        <v>-865432.08894000005</v>
      </c>
      <c r="E22" s="68">
        <f t="shared" si="0"/>
        <v>100.12935869828674</v>
      </c>
      <c r="F22" s="5"/>
    </row>
    <row r="23" spans="1:6" ht="15.75" x14ac:dyDescent="0.25">
      <c r="A23" s="51" t="s">
        <v>481</v>
      </c>
      <c r="B23" s="61"/>
      <c r="C23" s="69">
        <v>877857.02357000008</v>
      </c>
      <c r="D23" s="70">
        <v>872695.53474000003</v>
      </c>
      <c r="E23" s="68">
        <f t="shared" si="0"/>
        <v>99.412035366646649</v>
      </c>
      <c r="F23" s="5"/>
    </row>
    <row r="24" spans="1:6" ht="15.75" x14ac:dyDescent="0.25">
      <c r="A24" s="54" t="s">
        <v>482</v>
      </c>
      <c r="B24" s="62" t="s">
        <v>483</v>
      </c>
      <c r="C24" s="69">
        <v>877857.02357000008</v>
      </c>
      <c r="D24" s="70">
        <v>872695.53474000003</v>
      </c>
      <c r="E24" s="68">
        <f t="shared" si="0"/>
        <v>99.412035366646649</v>
      </c>
      <c r="F24" s="5"/>
    </row>
    <row r="25" spans="1:6" ht="30.75" x14ac:dyDescent="0.25">
      <c r="A25" s="54" t="s">
        <v>484</v>
      </c>
      <c r="B25" s="62" t="s">
        <v>485</v>
      </c>
      <c r="C25" s="69">
        <v>877857.02357000008</v>
      </c>
      <c r="D25" s="70">
        <v>872695.53474000003</v>
      </c>
      <c r="E25" s="68">
        <f t="shared" si="0"/>
        <v>99.412035366646649</v>
      </c>
      <c r="F25" s="5"/>
    </row>
    <row r="26" spans="1:6" ht="30.75" x14ac:dyDescent="0.25">
      <c r="A26" s="54" t="s">
        <v>486</v>
      </c>
      <c r="B26" s="62" t="s">
        <v>487</v>
      </c>
      <c r="C26" s="69">
        <v>877857.02357000008</v>
      </c>
      <c r="D26" s="70">
        <v>872695.53474000003</v>
      </c>
      <c r="E26" s="68">
        <f t="shared" si="0"/>
        <v>99.412035366646649</v>
      </c>
      <c r="F26" s="5"/>
    </row>
    <row r="27" spans="1:6" ht="31.5" thickBot="1" x14ac:dyDescent="0.3">
      <c r="A27" s="54" t="s">
        <v>488</v>
      </c>
      <c r="B27" s="63" t="s">
        <v>489</v>
      </c>
      <c r="C27" s="71">
        <v>877857.02357000008</v>
      </c>
      <c r="D27" s="71">
        <v>872695.53474000003</v>
      </c>
      <c r="E27" s="72">
        <f t="shared" si="0"/>
        <v>99.412035366646649</v>
      </c>
      <c r="F27" s="5"/>
    </row>
    <row r="28" spans="1:6" ht="10.5" customHeight="1" x14ac:dyDescent="0.25">
      <c r="A28" s="20"/>
      <c r="B28" s="57"/>
      <c r="C28" s="58"/>
      <c r="D28" s="59"/>
      <c r="E28" s="59"/>
      <c r="F28" s="5"/>
    </row>
    <row r="29" spans="1:6" x14ac:dyDescent="0.25">
      <c r="A29" s="21"/>
      <c r="B29" s="21"/>
      <c r="C29" s="4"/>
      <c r="D29" s="22"/>
      <c r="E29" s="22"/>
      <c r="F29" s="5"/>
    </row>
    <row r="30" spans="1:6" ht="11.1" customHeight="1" x14ac:dyDescent="0.25">
      <c r="A30" s="5"/>
      <c r="B30" s="5"/>
      <c r="C30" s="23"/>
      <c r="D30" s="23"/>
      <c r="E30" s="5"/>
      <c r="F30" s="5"/>
    </row>
    <row r="31" spans="1:6" ht="11.1" customHeight="1" x14ac:dyDescent="0.25">
      <c r="A31" s="5"/>
      <c r="B31" s="5"/>
      <c r="C31" s="23"/>
      <c r="D31" s="23"/>
      <c r="E31" s="5"/>
      <c r="F31" s="5"/>
    </row>
    <row r="32" spans="1:6" ht="11.1" customHeight="1" x14ac:dyDescent="0.25">
      <c r="A32" s="5"/>
      <c r="B32" s="5"/>
      <c r="C32" s="23"/>
      <c r="D32" s="23"/>
      <c r="E32" s="5"/>
      <c r="F32" s="5"/>
    </row>
    <row r="33" spans="1:6" ht="11.1" customHeight="1" x14ac:dyDescent="0.25">
      <c r="A33" s="5"/>
      <c r="B33" s="5"/>
      <c r="C33" s="23"/>
      <c r="D33" s="23"/>
      <c r="E33" s="5"/>
      <c r="F33" s="5"/>
    </row>
    <row r="34" spans="1:6" ht="11.1" customHeight="1" x14ac:dyDescent="0.25">
      <c r="A34" s="5"/>
      <c r="B34" s="5"/>
      <c r="C34" s="23"/>
      <c r="D34" s="23"/>
      <c r="E34" s="5"/>
      <c r="F34" s="5"/>
    </row>
    <row r="35" spans="1:6" ht="17.100000000000001" customHeight="1" x14ac:dyDescent="0.25">
      <c r="A35" s="4"/>
      <c r="B35" s="24"/>
      <c r="C35" s="4"/>
      <c r="D35" s="4"/>
      <c r="E35" s="25" t="s">
        <v>490</v>
      </c>
      <c r="F35" s="5"/>
    </row>
  </sheetData>
  <mergeCells count="10">
    <mergeCell ref="B2:F2"/>
    <mergeCell ref="B3:E3"/>
    <mergeCell ref="B1:E1"/>
    <mergeCell ref="A6:E6"/>
    <mergeCell ref="B4:F4"/>
    <mergeCell ref="A8:A12"/>
    <mergeCell ref="B8:B12"/>
    <mergeCell ref="C8:C12"/>
    <mergeCell ref="D8:D12"/>
    <mergeCell ref="E8:E12"/>
  </mergeCells>
  <pageMargins left="0.70833330000000005" right="0.70833330000000005" top="0.74791660000000004" bottom="0.74791660000000004" header="0.3152778" footer="0.3152778"/>
  <pageSetup paperSize="9" scale="8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4"/>
    <Parameter Name="ReportBaseParams" Type="System.String" Value="&lt;?xml version=&quot;1.0&quot; encoding=&quot;utf-16&quot;?&gt;&#10;&lt;ShortPrimaryServiceReportArguments xmlns:xsd=&quot;http://www.w3.org/2001/XMLSchema&quot; xmlns:xsi=&quot;http://www.w3.org/2001/XMLSchema-instance&quot;&gt;&#10;  &lt;Code&gt;0503117M&lt;/Code&gt;&#10;  &lt;DocName&gt;Отчет об исполнении бюджета (месячный)&lt;/DocName&gt;&#10;  &lt;VariantName&gt;SV_0503117M_20220601_%N&lt;/VariantName&gt;&#10;  &lt;VariantLink xsi:nil=&quot;true&quot; /&gt;&#10;  &lt;SvodReportLink xsi:nil=&quot;true&quot; /&gt;&#10;  &lt;ReportLink xsi:nil=&quot;true&quot; /&gt;&#10;  &lt;Note /&gt;&#10;  &lt;SilentMode&gt;false&lt;/SilentMode&gt;&#10;&lt;/ShortPrimaryServiceReportArguments&gt;"/>
  </Parameters>
</MailMerge>
</file>

<file path=customXml/itemProps1.xml><?xml version="1.0" encoding="utf-8"?>
<ds:datastoreItem xmlns:ds="http://schemas.openxmlformats.org/officeDocument/2006/customXml" ds:itemID="{254D0F47-458A-45B2-B454-CF2218E59AD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Доходы</vt:lpstr>
      <vt:lpstr>Источники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Дума</cp:lastModifiedBy>
  <cp:lastPrinted>2025-03-10T06:06:56Z</cp:lastPrinted>
  <dcterms:created xsi:type="dcterms:W3CDTF">2025-03-06T04:55:20Z</dcterms:created>
  <dcterms:modified xsi:type="dcterms:W3CDTF">2025-06-02T12:53:18Z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Отчет об исполнении бюджета (месячный)</vt:lpwstr>
  </property>
  <property fmtid="{D5CDD505-2E9C-101B-9397-08002B2CF9AE}" pid="3" name="Название отчета">
    <vt:lpwstr>SV_0503117M_20220601</vt:lpwstr>
  </property>
  <property fmtid="{D5CDD505-2E9C-101B-9397-08002B2CF9AE}" pid="4" name="Версия клиента">
    <vt:lpwstr>23.1.0.38820 (.NET 4.7.2)</vt:lpwstr>
  </property>
  <property fmtid="{D5CDD505-2E9C-101B-9397-08002B2CF9AE}" pid="5" name="Версия базы">
    <vt:lpwstr>20.2.0.369479829</vt:lpwstr>
  </property>
  <property fmtid="{D5CDD505-2E9C-101B-9397-08002B2CF9AE}" pid="6" name="Тип сервера">
    <vt:lpwstr>MSSQL</vt:lpwstr>
  </property>
  <property fmtid="{D5CDD505-2E9C-101B-9397-08002B2CF9AE}" pid="7" name="Сервер">
    <vt:lpwstr>S</vt:lpwstr>
  </property>
  <property fmtid="{D5CDD505-2E9C-101B-9397-08002B2CF9AE}" pid="8" name="База">
    <vt:lpwstr>KSW_Smart</vt:lpwstr>
  </property>
  <property fmtid="{D5CDD505-2E9C-101B-9397-08002B2CF9AE}" pid="9" name="Пользователь">
    <vt:lpwstr>fino430125</vt:lpwstr>
  </property>
  <property fmtid="{D5CDD505-2E9C-101B-9397-08002B2CF9AE}" pid="10" name="Шаблон">
    <vt:lpwstr>SV_0503117M_20220601.xlt</vt:lpwstr>
  </property>
  <property fmtid="{D5CDD505-2E9C-101B-9397-08002B2CF9AE}" pid="11" name="Имя варианта">
    <vt:lpwstr>SV_0503117M_20220601_%N</vt:lpwstr>
  </property>
  <property fmtid="{D5CDD505-2E9C-101B-9397-08002B2CF9AE}" pid="12" name="Локальная база">
    <vt:lpwstr>не используется</vt:lpwstr>
  </property>
</Properties>
</file>